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4940" windowHeight="7320" tabRatio="779" activeTab="1"/>
  </bookViews>
  <sheets>
    <sheet name="5-1都道府県選手団 " sheetId="43" r:id="rId1"/>
    <sheet name="６学校別(1)" sheetId="1" r:id="rId2"/>
    <sheet name="６学校別(2)" sheetId="75" r:id="rId3"/>
    <sheet name="６学校別(3)" sheetId="76" r:id="rId4"/>
    <sheet name="６学校別(4)" sheetId="77" r:id="rId5"/>
    <sheet name="６学校別(5)" sheetId="78" r:id="rId6"/>
    <sheet name="６学校別(6)" sheetId="79" r:id="rId7"/>
    <sheet name="６学校別(7)" sheetId="80" r:id="rId8"/>
    <sheet name="６学校別(8)" sheetId="81" r:id="rId9"/>
    <sheet name="６学校別(9)" sheetId="82" r:id="rId10"/>
    <sheet name="６学校別(10)" sheetId="83" r:id="rId11"/>
    <sheet name="６学校別(11)" sheetId="84" r:id="rId12"/>
    <sheet name="６学校別(12)" sheetId="85" r:id="rId13"/>
    <sheet name="６学校別(13)" sheetId="86" r:id="rId14"/>
    <sheet name="６学校別(14)" sheetId="87" r:id="rId15"/>
    <sheet name="６学校別(15)" sheetId="88" r:id="rId16"/>
    <sheet name="６学校別(16)" sheetId="89" r:id="rId17"/>
    <sheet name="６学校別(17)" sheetId="90" r:id="rId18"/>
    <sheet name="６学校別(18)" sheetId="91" r:id="rId19"/>
    <sheet name="６学校別(19)" sheetId="92" r:id="rId20"/>
    <sheet name="６学校別(20)" sheetId="93" r:id="rId21"/>
    <sheet name="６学校別(21)" sheetId="94" r:id="rId22"/>
    <sheet name="６学校別(22)" sheetId="95" r:id="rId23"/>
    <sheet name="６学校別(23)" sheetId="96" r:id="rId24"/>
    <sheet name="６学校別(24)" sheetId="97" r:id="rId25"/>
    <sheet name="６学校別(25)" sheetId="98" r:id="rId26"/>
    <sheet name="６学校別(26)" sheetId="99" r:id="rId27"/>
    <sheet name="６学校別(27)" sheetId="100" r:id="rId28"/>
    <sheet name="６学校別(28)" sheetId="101" r:id="rId29"/>
    <sheet name="６学校別(29)" sheetId="102" r:id="rId30"/>
    <sheet name="６学校別(30)" sheetId="103" r:id="rId31"/>
  </sheets>
  <definedNames>
    <definedName name="_xlnm.Print_Area" localSheetId="0">'5-1都道府県選手団 '!$A$1:$AB$37</definedName>
    <definedName name="_xlnm.Print_Area" localSheetId="1">'６学校別(1)'!$A$1:$AB$39</definedName>
    <definedName name="_xlnm.Print_Area" localSheetId="10">'６学校別(10)'!$A$1:$AB$39</definedName>
    <definedName name="_xlnm.Print_Area" localSheetId="11">'６学校別(11)'!$A$1:$AB$39</definedName>
    <definedName name="_xlnm.Print_Area" localSheetId="12">'６学校別(12)'!$A$1:$AB$39</definedName>
    <definedName name="_xlnm.Print_Area" localSheetId="13">'６学校別(13)'!$A$1:$AB$39</definedName>
    <definedName name="_xlnm.Print_Area" localSheetId="14">'６学校別(14)'!$A$1:$AB$39</definedName>
    <definedName name="_xlnm.Print_Area" localSheetId="15">'６学校別(15)'!$A$1:$AB$39</definedName>
    <definedName name="_xlnm.Print_Area" localSheetId="16">'６学校別(16)'!$A$1:$AB$39</definedName>
    <definedName name="_xlnm.Print_Area" localSheetId="17">'６学校別(17)'!$A$1:$AB$39</definedName>
    <definedName name="_xlnm.Print_Area" localSheetId="18">'６学校別(18)'!$A$1:$AB$39</definedName>
    <definedName name="_xlnm.Print_Area" localSheetId="19">'６学校別(19)'!$A$1:$AB$39</definedName>
    <definedName name="_xlnm.Print_Area" localSheetId="2">'６学校別(2)'!$A$1:$AB$39</definedName>
    <definedName name="_xlnm.Print_Area" localSheetId="20">'６学校別(20)'!$A$1:$AB$39</definedName>
    <definedName name="_xlnm.Print_Area" localSheetId="21">'６学校別(21)'!$A$1:$AB$39</definedName>
    <definedName name="_xlnm.Print_Area" localSheetId="22">'６学校別(22)'!$A$1:$AB$39</definedName>
    <definedName name="_xlnm.Print_Area" localSheetId="23">'６学校別(23)'!$A$1:$AB$39</definedName>
    <definedName name="_xlnm.Print_Area" localSheetId="24">'６学校別(24)'!$A$1:$AB$39</definedName>
    <definedName name="_xlnm.Print_Area" localSheetId="25">'６学校別(25)'!$A$1:$AB$39</definedName>
    <definedName name="_xlnm.Print_Area" localSheetId="26">'６学校別(26)'!$A$1:$AB$39</definedName>
    <definedName name="_xlnm.Print_Area" localSheetId="27">'６学校別(27)'!$A$1:$AB$39</definedName>
    <definedName name="_xlnm.Print_Area" localSheetId="28">'６学校別(28)'!$A$1:$AB$39</definedName>
    <definedName name="_xlnm.Print_Area" localSheetId="29">'６学校別(29)'!$A$1:$AB$39</definedName>
    <definedName name="_xlnm.Print_Area" localSheetId="3">'６学校別(3)'!$A$1:$AB$39</definedName>
    <definedName name="_xlnm.Print_Area" localSheetId="30">'６学校別(30)'!$A$1:$AB$39</definedName>
    <definedName name="_xlnm.Print_Area" localSheetId="4">'６学校別(4)'!$A$1:$AB$39</definedName>
    <definedName name="_xlnm.Print_Area" localSheetId="5">'６学校別(5)'!$A$1:$AB$39</definedName>
    <definedName name="_xlnm.Print_Area" localSheetId="6">'６学校別(6)'!$A$1:$AB$39</definedName>
    <definedName name="_xlnm.Print_Area" localSheetId="7">'６学校別(7)'!$A$1:$AB$39</definedName>
    <definedName name="_xlnm.Print_Area" localSheetId="8">'６学校別(8)'!$A$1:$AB$39</definedName>
    <definedName name="_xlnm.Print_Area" localSheetId="9">'６学校別(9)'!$A$1:$AB$39</definedName>
  </definedNames>
  <calcPr calcId="145621"/>
</workbook>
</file>

<file path=xl/calcChain.xml><?xml version="1.0" encoding="utf-8"?>
<calcChain xmlns="http://schemas.openxmlformats.org/spreadsheetml/2006/main">
  <c r="N37" i="1" l="1"/>
  <c r="L20" i="43"/>
  <c r="U31" i="43"/>
  <c r="U32" i="43"/>
  <c r="U33" i="43"/>
  <c r="S33" i="43"/>
  <c r="S32" i="43"/>
  <c r="S31" i="43"/>
  <c r="Q31" i="43"/>
  <c r="Q32" i="43"/>
  <c r="Q33" i="43"/>
  <c r="S26" i="43"/>
  <c r="U26" i="43" s="1"/>
  <c r="S25" i="43"/>
  <c r="U25" i="43" s="1"/>
  <c r="S22" i="43"/>
  <c r="S21" i="43"/>
  <c r="S20" i="43"/>
  <c r="S19" i="43"/>
  <c r="S18" i="43"/>
  <c r="E21" i="43"/>
  <c r="F21" i="43"/>
  <c r="G21" i="43"/>
  <c r="H21" i="43"/>
  <c r="I21" i="43"/>
  <c r="J21" i="43"/>
  <c r="K21" i="43"/>
  <c r="L21" i="43"/>
  <c r="M21" i="43"/>
  <c r="W34" i="43"/>
  <c r="U18" i="1"/>
  <c r="J37" i="43"/>
  <c r="M37" i="43"/>
  <c r="L37" i="43"/>
  <c r="K37" i="43"/>
  <c r="I37" i="43"/>
  <c r="H37" i="43"/>
  <c r="G37" i="43"/>
  <c r="F37" i="43"/>
  <c r="E37" i="43"/>
  <c r="E26" i="43"/>
  <c r="F26" i="43"/>
  <c r="G26" i="43"/>
  <c r="H26" i="43"/>
  <c r="I26" i="43"/>
  <c r="J26" i="43"/>
  <c r="K26" i="43"/>
  <c r="K30" i="43" s="1"/>
  <c r="L26" i="43"/>
  <c r="M26" i="43"/>
  <c r="E27" i="43"/>
  <c r="E31" i="43" s="1"/>
  <c r="F27" i="43"/>
  <c r="G27" i="43"/>
  <c r="H27" i="43"/>
  <c r="I27" i="43"/>
  <c r="I31" i="43" s="1"/>
  <c r="J27" i="43"/>
  <c r="K27" i="43"/>
  <c r="L27" i="43"/>
  <c r="M27" i="43"/>
  <c r="M31" i="43" s="1"/>
  <c r="E28" i="43"/>
  <c r="E30" i="43" s="1"/>
  <c r="F28" i="43"/>
  <c r="G28" i="43"/>
  <c r="H28" i="43"/>
  <c r="I28" i="43"/>
  <c r="I30" i="43" s="1"/>
  <c r="J28" i="43"/>
  <c r="J30" i="43" s="1"/>
  <c r="K28" i="43"/>
  <c r="L28" i="43"/>
  <c r="M28" i="43"/>
  <c r="M30" i="43" s="1"/>
  <c r="E29" i="43"/>
  <c r="F29" i="43"/>
  <c r="G29" i="43"/>
  <c r="H29" i="43"/>
  <c r="H31" i="43" s="1"/>
  <c r="I29" i="43"/>
  <c r="J29" i="43"/>
  <c r="K29" i="43"/>
  <c r="L29" i="43"/>
  <c r="L31" i="43" s="1"/>
  <c r="M29" i="43"/>
  <c r="U26" i="103"/>
  <c r="Y25" i="103"/>
  <c r="U25" i="103"/>
  <c r="U21" i="103"/>
  <c r="U18" i="103"/>
  <c r="Y18" i="103" s="1"/>
  <c r="Y28" i="103" s="1"/>
  <c r="U26" i="102"/>
  <c r="U25" i="102"/>
  <c r="Y25" i="102" s="1"/>
  <c r="U21" i="102"/>
  <c r="U18" i="102"/>
  <c r="Y18" i="102" s="1"/>
  <c r="Y28" i="102" s="1"/>
  <c r="U26" i="101"/>
  <c r="Y25" i="101"/>
  <c r="U25" i="101"/>
  <c r="U21" i="101"/>
  <c r="U18" i="101"/>
  <c r="Y18" i="101" s="1"/>
  <c r="Y28" i="101" s="1"/>
  <c r="U26" i="100"/>
  <c r="Y25" i="100"/>
  <c r="U25" i="100"/>
  <c r="U21" i="100"/>
  <c r="U18" i="100"/>
  <c r="Y18" i="100" s="1"/>
  <c r="Y28" i="100" s="1"/>
  <c r="U26" i="99"/>
  <c r="U25" i="99"/>
  <c r="Y25" i="99" s="1"/>
  <c r="Y28" i="99" s="1"/>
  <c r="U21" i="99"/>
  <c r="Y18" i="99"/>
  <c r="U18" i="99"/>
  <c r="U26" i="98"/>
  <c r="Y25" i="98"/>
  <c r="U25" i="98"/>
  <c r="U21" i="98"/>
  <c r="U18" i="98"/>
  <c r="Y18" i="98" s="1"/>
  <c r="Y28" i="98" s="1"/>
  <c r="U26" i="97"/>
  <c r="Y25" i="97"/>
  <c r="U25" i="97"/>
  <c r="U21" i="97"/>
  <c r="U18" i="97"/>
  <c r="Y18" i="97" s="1"/>
  <c r="Y28" i="97" s="1"/>
  <c r="U26" i="96"/>
  <c r="Y25" i="96"/>
  <c r="U25" i="96"/>
  <c r="U21" i="96"/>
  <c r="U18" i="96"/>
  <c r="Y18" i="96" s="1"/>
  <c r="Y28" i="96" s="1"/>
  <c r="U26" i="95"/>
  <c r="Y25" i="95"/>
  <c r="U25" i="95"/>
  <c r="U21" i="95"/>
  <c r="U18" i="95"/>
  <c r="Y18" i="95" s="1"/>
  <c r="Y28" i="95" s="1"/>
  <c r="U26" i="94"/>
  <c r="U25" i="94"/>
  <c r="Y25" i="94" s="1"/>
  <c r="U21" i="94"/>
  <c r="Y18" i="94" s="1"/>
  <c r="Y28" i="94" s="1"/>
  <c r="U18" i="94"/>
  <c r="U26" i="93"/>
  <c r="U25" i="93"/>
  <c r="Y25" i="93" s="1"/>
  <c r="U21" i="93"/>
  <c r="Y18" i="93" s="1"/>
  <c r="Y28" i="93" s="1"/>
  <c r="U18" i="93"/>
  <c r="U26" i="92"/>
  <c r="Y25" i="92"/>
  <c r="U25" i="92"/>
  <c r="U21" i="92"/>
  <c r="U18" i="92"/>
  <c r="Y18" i="92" s="1"/>
  <c r="Y28" i="92" s="1"/>
  <c r="U26" i="91"/>
  <c r="Y25" i="91"/>
  <c r="U25" i="91"/>
  <c r="U21" i="91"/>
  <c r="U18" i="91"/>
  <c r="Y18" i="91" s="1"/>
  <c r="Y28" i="91" s="1"/>
  <c r="U26" i="90"/>
  <c r="Y25" i="90"/>
  <c r="U25" i="90"/>
  <c r="U21" i="90"/>
  <c r="U18" i="90"/>
  <c r="Y18" i="90" s="1"/>
  <c r="Y28" i="90" s="1"/>
  <c r="U26" i="89"/>
  <c r="Y25" i="89"/>
  <c r="U25" i="89"/>
  <c r="U21" i="89"/>
  <c r="U18" i="89"/>
  <c r="Y18" i="89" s="1"/>
  <c r="Y28" i="89" s="1"/>
  <c r="U26" i="88"/>
  <c r="Y25" i="88"/>
  <c r="U25" i="88"/>
  <c r="U21" i="88"/>
  <c r="U18" i="88"/>
  <c r="Y18" i="88" s="1"/>
  <c r="Y28" i="88" s="1"/>
  <c r="U26" i="87"/>
  <c r="U25" i="87"/>
  <c r="Y25" i="87" s="1"/>
  <c r="U21" i="87"/>
  <c r="Y18" i="87" s="1"/>
  <c r="Y28" i="87" s="1"/>
  <c r="U18" i="87"/>
  <c r="U26" i="86"/>
  <c r="Y25" i="86"/>
  <c r="U25" i="86"/>
  <c r="U21" i="86"/>
  <c r="U18" i="86"/>
  <c r="Y18" i="86" s="1"/>
  <c r="Y28" i="86" s="1"/>
  <c r="U26" i="85"/>
  <c r="Y25" i="85"/>
  <c r="U25" i="85"/>
  <c r="U21" i="85"/>
  <c r="U18" i="85"/>
  <c r="Y18" i="85" s="1"/>
  <c r="Y28" i="85" s="1"/>
  <c r="U26" i="84"/>
  <c r="U25" i="84"/>
  <c r="Y25" i="84" s="1"/>
  <c r="U21" i="84"/>
  <c r="Y18" i="84" s="1"/>
  <c r="Y28" i="84" s="1"/>
  <c r="U18" i="84"/>
  <c r="U26" i="83"/>
  <c r="U25" i="83"/>
  <c r="Y25" i="83" s="1"/>
  <c r="U21" i="83"/>
  <c r="Y18" i="83" s="1"/>
  <c r="Y28" i="83" s="1"/>
  <c r="U18" i="83"/>
  <c r="U26" i="82"/>
  <c r="U25" i="82"/>
  <c r="Y25" i="82" s="1"/>
  <c r="U21" i="82"/>
  <c r="Y18" i="82" s="1"/>
  <c r="Y28" i="82" s="1"/>
  <c r="U18" i="82"/>
  <c r="U26" i="81"/>
  <c r="Y25" i="81"/>
  <c r="U25" i="81"/>
  <c r="U21" i="81"/>
  <c r="U18" i="81"/>
  <c r="Y18" i="81" s="1"/>
  <c r="Y28" i="81" s="1"/>
  <c r="U26" i="80"/>
  <c r="Y25" i="80" s="1"/>
  <c r="U25" i="80"/>
  <c r="U21" i="80"/>
  <c r="U18" i="80"/>
  <c r="U26" i="79"/>
  <c r="U25" i="79"/>
  <c r="U21" i="79"/>
  <c r="U18" i="79"/>
  <c r="U26" i="78"/>
  <c r="U25" i="78"/>
  <c r="Y25" i="78" s="1"/>
  <c r="U21" i="78"/>
  <c r="Y18" i="78" s="1"/>
  <c r="Y28" i="78" s="1"/>
  <c r="U18" i="78"/>
  <c r="U26" i="77"/>
  <c r="U25" i="77"/>
  <c r="Y25" i="77" s="1"/>
  <c r="U21" i="77"/>
  <c r="Y18" i="77" s="1"/>
  <c r="Y28" i="77" s="1"/>
  <c r="U18" i="77"/>
  <c r="U26" i="76"/>
  <c r="U25" i="76"/>
  <c r="Y25" i="76" s="1"/>
  <c r="U21" i="76"/>
  <c r="Y18" i="76" s="1"/>
  <c r="Y28" i="76" s="1"/>
  <c r="U18" i="76"/>
  <c r="U26" i="75"/>
  <c r="U25" i="75"/>
  <c r="Y25" i="75" s="1"/>
  <c r="U21" i="75"/>
  <c r="Y18" i="75" s="1"/>
  <c r="Y28" i="75" s="1"/>
  <c r="U18" i="75"/>
  <c r="U21" i="1"/>
  <c r="U26" i="1"/>
  <c r="U25" i="1"/>
  <c r="Y25" i="1" s="1"/>
  <c r="F20" i="43"/>
  <c r="M23" i="43"/>
  <c r="L23" i="43"/>
  <c r="K23" i="43"/>
  <c r="J23" i="43"/>
  <c r="I23" i="43"/>
  <c r="H23" i="43"/>
  <c r="G23" i="43"/>
  <c r="F23" i="43"/>
  <c r="M22" i="43"/>
  <c r="L22" i="43"/>
  <c r="K22" i="43"/>
  <c r="J22" i="43"/>
  <c r="I22" i="43"/>
  <c r="H22" i="43"/>
  <c r="G22" i="43"/>
  <c r="F22" i="43"/>
  <c r="I25" i="43"/>
  <c r="M20" i="43"/>
  <c r="K20" i="43"/>
  <c r="J20" i="43"/>
  <c r="J24" i="43" s="1"/>
  <c r="I20" i="43"/>
  <c r="I24" i="43" s="1"/>
  <c r="H20" i="43"/>
  <c r="G20" i="43"/>
  <c r="E23" i="43"/>
  <c r="E20" i="43"/>
  <c r="E22" i="43"/>
  <c r="F24" i="103"/>
  <c r="F32" i="103" s="1"/>
  <c r="G24" i="103"/>
  <c r="J24" i="103"/>
  <c r="J32" i="103" s="1"/>
  <c r="K24" i="103"/>
  <c r="E25" i="103"/>
  <c r="E33" i="103" s="1"/>
  <c r="F25" i="103"/>
  <c r="F33" i="103" s="1"/>
  <c r="I25" i="103"/>
  <c r="I33" i="103" s="1"/>
  <c r="J25" i="103"/>
  <c r="J33" i="103" s="1"/>
  <c r="M25" i="103"/>
  <c r="M33" i="103" s="1"/>
  <c r="E24" i="103"/>
  <c r="E32" i="103" s="1"/>
  <c r="I24" i="103"/>
  <c r="I32" i="103" s="1"/>
  <c r="M24" i="103"/>
  <c r="M32" i="103" s="1"/>
  <c r="H25" i="103"/>
  <c r="H33" i="103" s="1"/>
  <c r="L25" i="103"/>
  <c r="L33" i="103" s="1"/>
  <c r="N37" i="103"/>
  <c r="U34" i="103"/>
  <c r="S34" i="103"/>
  <c r="Q34" i="103"/>
  <c r="Y33" i="103"/>
  <c r="Y32" i="103"/>
  <c r="Y31" i="103"/>
  <c r="Y34" i="103" s="1"/>
  <c r="M31" i="103"/>
  <c r="L31" i="103"/>
  <c r="K31" i="103"/>
  <c r="J31" i="103"/>
  <c r="I31" i="103"/>
  <c r="H31" i="103"/>
  <c r="G31" i="103"/>
  <c r="F31" i="103"/>
  <c r="E31" i="103"/>
  <c r="M30" i="103"/>
  <c r="L30" i="103"/>
  <c r="K30" i="103"/>
  <c r="J30" i="103"/>
  <c r="I30" i="103"/>
  <c r="H30" i="103"/>
  <c r="G30" i="103"/>
  <c r="F30" i="103"/>
  <c r="E30" i="103"/>
  <c r="N29" i="103"/>
  <c r="N31" i="103" s="1"/>
  <c r="N28" i="103"/>
  <c r="N27" i="103"/>
  <c r="N26" i="103"/>
  <c r="N30" i="103" s="1"/>
  <c r="K25" i="103"/>
  <c r="K33" i="103" s="1"/>
  <c r="G25" i="103"/>
  <c r="G33" i="103" s="1"/>
  <c r="L24" i="103"/>
  <c r="L32" i="103" s="1"/>
  <c r="L34" i="103" s="1"/>
  <c r="H24" i="103"/>
  <c r="H32" i="103" s="1"/>
  <c r="H34" i="103" s="1"/>
  <c r="N23" i="103"/>
  <c r="N20" i="103"/>
  <c r="N37" i="102"/>
  <c r="U34" i="102"/>
  <c r="S34" i="102"/>
  <c r="Q34" i="102"/>
  <c r="Y33" i="102"/>
  <c r="K33" i="102"/>
  <c r="J33" i="102"/>
  <c r="G33" i="102"/>
  <c r="F33" i="102"/>
  <c r="Y32" i="102"/>
  <c r="M32" i="102"/>
  <c r="M34" i="102" s="1"/>
  <c r="I32" i="102"/>
  <c r="I34" i="102" s="1"/>
  <c r="E32" i="102"/>
  <c r="E34" i="102" s="1"/>
  <c r="Y31" i="102"/>
  <c r="Y34" i="102" s="1"/>
  <c r="M31" i="102"/>
  <c r="L31" i="102"/>
  <c r="L33" i="102" s="1"/>
  <c r="K31" i="102"/>
  <c r="J31" i="102"/>
  <c r="I31" i="102"/>
  <c r="H31" i="102"/>
  <c r="H33" i="102" s="1"/>
  <c r="G31" i="102"/>
  <c r="F31" i="102"/>
  <c r="E31" i="102"/>
  <c r="M30" i="102"/>
  <c r="L30" i="102"/>
  <c r="K30" i="102"/>
  <c r="J30" i="102"/>
  <c r="J32" i="102" s="1"/>
  <c r="J34" i="102" s="1"/>
  <c r="I30" i="102"/>
  <c r="H30" i="102"/>
  <c r="G30" i="102"/>
  <c r="F30" i="102"/>
  <c r="F32" i="102" s="1"/>
  <c r="F34" i="102" s="1"/>
  <c r="E30" i="102"/>
  <c r="N29" i="102"/>
  <c r="N31" i="102" s="1"/>
  <c r="N28" i="102"/>
  <c r="N30" i="102" s="1"/>
  <c r="N27" i="102"/>
  <c r="N26" i="102"/>
  <c r="M25" i="102"/>
  <c r="M33" i="102" s="1"/>
  <c r="L25" i="102"/>
  <c r="K25" i="102"/>
  <c r="J25" i="102"/>
  <c r="I25" i="102"/>
  <c r="I33" i="102" s="1"/>
  <c r="H25" i="102"/>
  <c r="G25" i="102"/>
  <c r="F25" i="102"/>
  <c r="E25" i="102"/>
  <c r="E33" i="102" s="1"/>
  <c r="M24" i="102"/>
  <c r="L24" i="102"/>
  <c r="L32" i="102" s="1"/>
  <c r="L34" i="102" s="1"/>
  <c r="K24" i="102"/>
  <c r="K32" i="102" s="1"/>
  <c r="K34" i="102" s="1"/>
  <c r="J24" i="102"/>
  <c r="I24" i="102"/>
  <c r="H24" i="102"/>
  <c r="H32" i="102" s="1"/>
  <c r="H34" i="102" s="1"/>
  <c r="G24" i="102"/>
  <c r="G32" i="102" s="1"/>
  <c r="G34" i="102" s="1"/>
  <c r="F24" i="102"/>
  <c r="E24" i="102"/>
  <c r="N23" i="102"/>
  <c r="N25" i="102" s="1"/>
  <c r="N22" i="102"/>
  <c r="N21" i="102"/>
  <c r="N20" i="102"/>
  <c r="N24" i="102" s="1"/>
  <c r="N32" i="102" s="1"/>
  <c r="N37" i="101"/>
  <c r="U34" i="101"/>
  <c r="S34" i="101"/>
  <c r="Q34" i="101"/>
  <c r="Y33" i="101"/>
  <c r="Y32" i="101"/>
  <c r="Y31" i="101"/>
  <c r="Y34" i="101" s="1"/>
  <c r="M31" i="101"/>
  <c r="M33" i="101" s="1"/>
  <c r="L31" i="101"/>
  <c r="K31" i="101"/>
  <c r="K33" i="101" s="1"/>
  <c r="J31" i="101"/>
  <c r="I31" i="101"/>
  <c r="I33" i="101" s="1"/>
  <c r="H31" i="101"/>
  <c r="G31" i="101"/>
  <c r="G33" i="101" s="1"/>
  <c r="F31" i="101"/>
  <c r="E31" i="101"/>
  <c r="E33" i="101" s="1"/>
  <c r="M30" i="101"/>
  <c r="L30" i="101"/>
  <c r="K30" i="101"/>
  <c r="J30" i="101"/>
  <c r="I30" i="101"/>
  <c r="H30" i="101"/>
  <c r="G30" i="101"/>
  <c r="F30" i="101"/>
  <c r="E30" i="101"/>
  <c r="N29" i="101"/>
  <c r="N28" i="101"/>
  <c r="N27" i="101"/>
  <c r="N31" i="101" s="1"/>
  <c r="N26" i="101"/>
  <c r="N30" i="101" s="1"/>
  <c r="M25" i="101"/>
  <c r="L25" i="101"/>
  <c r="L33" i="101" s="1"/>
  <c r="K25" i="101"/>
  <c r="J25" i="101"/>
  <c r="J33" i="101" s="1"/>
  <c r="I25" i="101"/>
  <c r="H25" i="101"/>
  <c r="H33" i="101" s="1"/>
  <c r="G25" i="101"/>
  <c r="F25" i="101"/>
  <c r="F33" i="101" s="1"/>
  <c r="E25" i="101"/>
  <c r="N24" i="101"/>
  <c r="N32" i="101" s="1"/>
  <c r="M24" i="101"/>
  <c r="M32" i="101" s="1"/>
  <c r="L24" i="101"/>
  <c r="L32" i="101" s="1"/>
  <c r="K24" i="101"/>
  <c r="K32" i="101" s="1"/>
  <c r="K34" i="101" s="1"/>
  <c r="J24" i="101"/>
  <c r="J32" i="101" s="1"/>
  <c r="J34" i="101" s="1"/>
  <c r="I24" i="101"/>
  <c r="I32" i="101" s="1"/>
  <c r="H24" i="101"/>
  <c r="H32" i="101" s="1"/>
  <c r="G24" i="101"/>
  <c r="G32" i="101" s="1"/>
  <c r="G34" i="101" s="1"/>
  <c r="F24" i="101"/>
  <c r="F32" i="101" s="1"/>
  <c r="F34" i="101" s="1"/>
  <c r="E24" i="101"/>
  <c r="E32" i="101" s="1"/>
  <c r="N23" i="101"/>
  <c r="N22" i="101"/>
  <c r="N21" i="101"/>
  <c r="N25" i="101" s="1"/>
  <c r="N33" i="101" s="1"/>
  <c r="N20" i="101"/>
  <c r="N37" i="100"/>
  <c r="U34" i="100"/>
  <c r="S34" i="100"/>
  <c r="Q34" i="100"/>
  <c r="Y33" i="100"/>
  <c r="K33" i="100"/>
  <c r="J33" i="100"/>
  <c r="G33" i="100"/>
  <c r="F33" i="100"/>
  <c r="Y32" i="100"/>
  <c r="M32" i="100"/>
  <c r="M34" i="100" s="1"/>
  <c r="I32" i="100"/>
  <c r="I34" i="100" s="1"/>
  <c r="E32" i="100"/>
  <c r="E34" i="100" s="1"/>
  <c r="Y31" i="100"/>
  <c r="Y34" i="100" s="1"/>
  <c r="M31" i="100"/>
  <c r="L31" i="100"/>
  <c r="L33" i="100" s="1"/>
  <c r="K31" i="100"/>
  <c r="J31" i="100"/>
  <c r="I31" i="100"/>
  <c r="H31" i="100"/>
  <c r="H33" i="100" s="1"/>
  <c r="G31" i="100"/>
  <c r="F31" i="100"/>
  <c r="E31" i="100"/>
  <c r="M30" i="100"/>
  <c r="L30" i="100"/>
  <c r="K30" i="100"/>
  <c r="J30" i="100"/>
  <c r="J32" i="100" s="1"/>
  <c r="J34" i="100" s="1"/>
  <c r="I30" i="100"/>
  <c r="H30" i="100"/>
  <c r="G30" i="100"/>
  <c r="F30" i="100"/>
  <c r="F32" i="100" s="1"/>
  <c r="F34" i="100" s="1"/>
  <c r="E30" i="100"/>
  <c r="N29" i="100"/>
  <c r="N31" i="100" s="1"/>
  <c r="N28" i="100"/>
  <c r="N30" i="100" s="1"/>
  <c r="N27" i="100"/>
  <c r="N26" i="100"/>
  <c r="M25" i="100"/>
  <c r="M33" i="100" s="1"/>
  <c r="L25" i="100"/>
  <c r="K25" i="100"/>
  <c r="J25" i="100"/>
  <c r="I25" i="100"/>
  <c r="I33" i="100" s="1"/>
  <c r="H25" i="100"/>
  <c r="G25" i="100"/>
  <c r="F25" i="100"/>
  <c r="E25" i="100"/>
  <c r="E33" i="100" s="1"/>
  <c r="M24" i="100"/>
  <c r="L24" i="100"/>
  <c r="L32" i="100" s="1"/>
  <c r="L34" i="100" s="1"/>
  <c r="K24" i="100"/>
  <c r="K32" i="100" s="1"/>
  <c r="K34" i="100" s="1"/>
  <c r="J24" i="100"/>
  <c r="I24" i="100"/>
  <c r="H24" i="100"/>
  <c r="H32" i="100" s="1"/>
  <c r="H34" i="100" s="1"/>
  <c r="G24" i="100"/>
  <c r="G32" i="100" s="1"/>
  <c r="G34" i="100" s="1"/>
  <c r="F24" i="100"/>
  <c r="E24" i="100"/>
  <c r="N23" i="100"/>
  <c r="N25" i="100" s="1"/>
  <c r="N22" i="100"/>
  <c r="N21" i="100"/>
  <c r="N20" i="100"/>
  <c r="N24" i="100" s="1"/>
  <c r="N32" i="100" s="1"/>
  <c r="N37" i="99"/>
  <c r="U34" i="99"/>
  <c r="S34" i="99"/>
  <c r="Q34" i="99"/>
  <c r="Y33" i="99"/>
  <c r="L33" i="99"/>
  <c r="K33" i="99"/>
  <c r="H33" i="99"/>
  <c r="G33" i="99"/>
  <c r="Y32" i="99"/>
  <c r="J32" i="99"/>
  <c r="F32" i="99"/>
  <c r="Y31" i="99"/>
  <c r="Y34" i="99" s="1"/>
  <c r="M31" i="99"/>
  <c r="L31" i="99"/>
  <c r="K31" i="99"/>
  <c r="J31" i="99"/>
  <c r="I31" i="99"/>
  <c r="H31" i="99"/>
  <c r="G31" i="99"/>
  <c r="F31" i="99"/>
  <c r="E31" i="99"/>
  <c r="M30" i="99"/>
  <c r="L30" i="99"/>
  <c r="K30" i="99"/>
  <c r="K32" i="99" s="1"/>
  <c r="K34" i="99" s="1"/>
  <c r="J30" i="99"/>
  <c r="I30" i="99"/>
  <c r="H30" i="99"/>
  <c r="G30" i="99"/>
  <c r="G32" i="99" s="1"/>
  <c r="G34" i="99" s="1"/>
  <c r="F30" i="99"/>
  <c r="E30" i="99"/>
  <c r="N29" i="99"/>
  <c r="N31" i="99" s="1"/>
  <c r="N28" i="99"/>
  <c r="N27" i="99"/>
  <c r="N26" i="99"/>
  <c r="N30" i="99" s="1"/>
  <c r="M25" i="99"/>
  <c r="M33" i="99" s="1"/>
  <c r="L25" i="99"/>
  <c r="K25" i="99"/>
  <c r="J25" i="99"/>
  <c r="J33" i="99" s="1"/>
  <c r="I25" i="99"/>
  <c r="I33" i="99" s="1"/>
  <c r="H25" i="99"/>
  <c r="G25" i="99"/>
  <c r="F25" i="99"/>
  <c r="F33" i="99" s="1"/>
  <c r="E25" i="99"/>
  <c r="E33" i="99" s="1"/>
  <c r="M24" i="99"/>
  <c r="M32" i="99" s="1"/>
  <c r="L24" i="99"/>
  <c r="L32" i="99" s="1"/>
  <c r="L34" i="99" s="1"/>
  <c r="K24" i="99"/>
  <c r="J24" i="99"/>
  <c r="I24" i="99"/>
  <c r="I32" i="99" s="1"/>
  <c r="H24" i="99"/>
  <c r="H32" i="99" s="1"/>
  <c r="H34" i="99" s="1"/>
  <c r="G24" i="99"/>
  <c r="F24" i="99"/>
  <c r="E24" i="99"/>
  <c r="E32" i="99" s="1"/>
  <c r="N23" i="99"/>
  <c r="N25" i="99" s="1"/>
  <c r="N22" i="99"/>
  <c r="N21" i="99"/>
  <c r="N20" i="99"/>
  <c r="N24" i="99" s="1"/>
  <c r="N37" i="98"/>
  <c r="U34" i="98"/>
  <c r="S34" i="98"/>
  <c r="Q34" i="98"/>
  <c r="Y33" i="98"/>
  <c r="L33" i="98"/>
  <c r="K33" i="98"/>
  <c r="H33" i="98"/>
  <c r="G33" i="98"/>
  <c r="Y32" i="98"/>
  <c r="J32" i="98"/>
  <c r="F32" i="98"/>
  <c r="Y31" i="98"/>
  <c r="Y34" i="98" s="1"/>
  <c r="M31" i="98"/>
  <c r="L31" i="98"/>
  <c r="K31" i="98"/>
  <c r="J31" i="98"/>
  <c r="I31" i="98"/>
  <c r="H31" i="98"/>
  <c r="G31" i="98"/>
  <c r="F31" i="98"/>
  <c r="E31" i="98"/>
  <c r="M30" i="98"/>
  <c r="L30" i="98"/>
  <c r="K30" i="98"/>
  <c r="K32" i="98" s="1"/>
  <c r="K34" i="98" s="1"/>
  <c r="J30" i="98"/>
  <c r="I30" i="98"/>
  <c r="H30" i="98"/>
  <c r="G30" i="98"/>
  <c r="G32" i="98" s="1"/>
  <c r="G34" i="98" s="1"/>
  <c r="F30" i="98"/>
  <c r="E30" i="98"/>
  <c r="N29" i="98"/>
  <c r="N31" i="98" s="1"/>
  <c r="N28" i="98"/>
  <c r="N27" i="98"/>
  <c r="N26" i="98"/>
  <c r="N30" i="98" s="1"/>
  <c r="M25" i="98"/>
  <c r="M33" i="98" s="1"/>
  <c r="L25" i="98"/>
  <c r="K25" i="98"/>
  <c r="J25" i="98"/>
  <c r="J33" i="98" s="1"/>
  <c r="I25" i="98"/>
  <c r="I33" i="98" s="1"/>
  <c r="H25" i="98"/>
  <c r="G25" i="98"/>
  <c r="F25" i="98"/>
  <c r="F33" i="98" s="1"/>
  <c r="E25" i="98"/>
  <c r="E33" i="98" s="1"/>
  <c r="M24" i="98"/>
  <c r="M32" i="98" s="1"/>
  <c r="L24" i="98"/>
  <c r="L32" i="98" s="1"/>
  <c r="L34" i="98" s="1"/>
  <c r="K24" i="98"/>
  <c r="J24" i="98"/>
  <c r="I24" i="98"/>
  <c r="I32" i="98" s="1"/>
  <c r="H24" i="98"/>
  <c r="H32" i="98" s="1"/>
  <c r="H34" i="98" s="1"/>
  <c r="G24" i="98"/>
  <c r="F24" i="98"/>
  <c r="E24" i="98"/>
  <c r="E32" i="98" s="1"/>
  <c r="N23" i="98"/>
  <c r="N25" i="98" s="1"/>
  <c r="N22" i="98"/>
  <c r="N21" i="98"/>
  <c r="N20" i="98"/>
  <c r="N24" i="98" s="1"/>
  <c r="N37" i="97"/>
  <c r="U34" i="97"/>
  <c r="S34" i="97"/>
  <c r="Q34" i="97"/>
  <c r="Y33" i="97"/>
  <c r="M33" i="97"/>
  <c r="I33" i="97"/>
  <c r="E33" i="97"/>
  <c r="Y32" i="97"/>
  <c r="Y31" i="97"/>
  <c r="Y34" i="97" s="1"/>
  <c r="M31" i="97"/>
  <c r="L31" i="97"/>
  <c r="K31" i="97"/>
  <c r="K33" i="97" s="1"/>
  <c r="J31" i="97"/>
  <c r="I31" i="97"/>
  <c r="H31" i="97"/>
  <c r="G31" i="97"/>
  <c r="G33" i="97" s="1"/>
  <c r="F31" i="97"/>
  <c r="E31" i="97"/>
  <c r="M30" i="97"/>
  <c r="M32" i="97" s="1"/>
  <c r="M34" i="97" s="1"/>
  <c r="L30" i="97"/>
  <c r="K30" i="97"/>
  <c r="J30" i="97"/>
  <c r="I30" i="97"/>
  <c r="I32" i="97" s="1"/>
  <c r="I34" i="97" s="1"/>
  <c r="H30" i="97"/>
  <c r="G30" i="97"/>
  <c r="F30" i="97"/>
  <c r="E30" i="97"/>
  <c r="E32" i="97" s="1"/>
  <c r="E34" i="97" s="1"/>
  <c r="N29" i="97"/>
  <c r="N28" i="97"/>
  <c r="N30" i="97" s="1"/>
  <c r="N27" i="97"/>
  <c r="N31" i="97" s="1"/>
  <c r="N26" i="97"/>
  <c r="M25" i="97"/>
  <c r="L25" i="97"/>
  <c r="L33" i="97" s="1"/>
  <c r="K25" i="97"/>
  <c r="J25" i="97"/>
  <c r="J33" i="97" s="1"/>
  <c r="I25" i="97"/>
  <c r="H25" i="97"/>
  <c r="H33" i="97" s="1"/>
  <c r="G25" i="97"/>
  <c r="F25" i="97"/>
  <c r="F33" i="97" s="1"/>
  <c r="E25" i="97"/>
  <c r="N24" i="97"/>
  <c r="N32" i="97" s="1"/>
  <c r="M24" i="97"/>
  <c r="L24" i="97"/>
  <c r="L32" i="97" s="1"/>
  <c r="K24" i="97"/>
  <c r="K32" i="97" s="1"/>
  <c r="J24" i="97"/>
  <c r="J32" i="97" s="1"/>
  <c r="J34" i="97" s="1"/>
  <c r="I24" i="97"/>
  <c r="H24" i="97"/>
  <c r="H32" i="97" s="1"/>
  <c r="G24" i="97"/>
  <c r="G32" i="97" s="1"/>
  <c r="F24" i="97"/>
  <c r="F32" i="97" s="1"/>
  <c r="F34" i="97" s="1"/>
  <c r="E24" i="97"/>
  <c r="N23" i="97"/>
  <c r="N22" i="97"/>
  <c r="N21" i="97"/>
  <c r="N25" i="97" s="1"/>
  <c r="N20" i="97"/>
  <c r="N37" i="96"/>
  <c r="U34" i="96"/>
  <c r="S34" i="96"/>
  <c r="Q34" i="96"/>
  <c r="Y33" i="96"/>
  <c r="L33" i="96"/>
  <c r="K33" i="96"/>
  <c r="H33" i="96"/>
  <c r="G33" i="96"/>
  <c r="Y32" i="96"/>
  <c r="J32" i="96"/>
  <c r="F32" i="96"/>
  <c r="Y31" i="96"/>
  <c r="Y34" i="96" s="1"/>
  <c r="M31" i="96"/>
  <c r="L31" i="96"/>
  <c r="K31" i="96"/>
  <c r="J31" i="96"/>
  <c r="I31" i="96"/>
  <c r="H31" i="96"/>
  <c r="G31" i="96"/>
  <c r="F31" i="96"/>
  <c r="E31" i="96"/>
  <c r="M30" i="96"/>
  <c r="L30" i="96"/>
  <c r="K30" i="96"/>
  <c r="K32" i="96" s="1"/>
  <c r="K34" i="96" s="1"/>
  <c r="J30" i="96"/>
  <c r="I30" i="96"/>
  <c r="H30" i="96"/>
  <c r="G30" i="96"/>
  <c r="G32" i="96" s="1"/>
  <c r="G34" i="96" s="1"/>
  <c r="F30" i="96"/>
  <c r="E30" i="96"/>
  <c r="N29" i="96"/>
  <c r="N31" i="96" s="1"/>
  <c r="N28" i="96"/>
  <c r="N27" i="96"/>
  <c r="N26" i="96"/>
  <c r="N30" i="96" s="1"/>
  <c r="M25" i="96"/>
  <c r="M33" i="96" s="1"/>
  <c r="L25" i="96"/>
  <c r="K25" i="96"/>
  <c r="J25" i="96"/>
  <c r="J33" i="96" s="1"/>
  <c r="I25" i="96"/>
  <c r="I33" i="96" s="1"/>
  <c r="H25" i="96"/>
  <c r="G25" i="96"/>
  <c r="F25" i="96"/>
  <c r="F33" i="96" s="1"/>
  <c r="E25" i="96"/>
  <c r="E33" i="96" s="1"/>
  <c r="M24" i="96"/>
  <c r="M32" i="96" s="1"/>
  <c r="L24" i="96"/>
  <c r="L32" i="96" s="1"/>
  <c r="L34" i="96" s="1"/>
  <c r="K24" i="96"/>
  <c r="J24" i="96"/>
  <c r="I24" i="96"/>
  <c r="I32" i="96" s="1"/>
  <c r="H24" i="96"/>
  <c r="H32" i="96" s="1"/>
  <c r="H34" i="96" s="1"/>
  <c r="G24" i="96"/>
  <c r="F24" i="96"/>
  <c r="E24" i="96"/>
  <c r="E32" i="96" s="1"/>
  <c r="N23" i="96"/>
  <c r="N25" i="96" s="1"/>
  <c r="N22" i="96"/>
  <c r="N21" i="96"/>
  <c r="N20" i="96"/>
  <c r="N24" i="96" s="1"/>
  <c r="N37" i="95"/>
  <c r="U34" i="95"/>
  <c r="S34" i="95"/>
  <c r="Q34" i="95"/>
  <c r="Y33" i="95"/>
  <c r="L33" i="95"/>
  <c r="K33" i="95"/>
  <c r="H33" i="95"/>
  <c r="G33" i="95"/>
  <c r="Y32" i="95"/>
  <c r="J32" i="95"/>
  <c r="F32" i="95"/>
  <c r="Y31" i="95"/>
  <c r="Y34" i="95" s="1"/>
  <c r="M31" i="95"/>
  <c r="L31" i="95"/>
  <c r="K31" i="95"/>
  <c r="J31" i="95"/>
  <c r="I31" i="95"/>
  <c r="H31" i="95"/>
  <c r="G31" i="95"/>
  <c r="F31" i="95"/>
  <c r="E31" i="95"/>
  <c r="M30" i="95"/>
  <c r="L30" i="95"/>
  <c r="K30" i="95"/>
  <c r="K32" i="95" s="1"/>
  <c r="K34" i="95" s="1"/>
  <c r="J30" i="95"/>
  <c r="I30" i="95"/>
  <c r="H30" i="95"/>
  <c r="G30" i="95"/>
  <c r="G32" i="95" s="1"/>
  <c r="G34" i="95" s="1"/>
  <c r="F30" i="95"/>
  <c r="E30" i="95"/>
  <c r="N29" i="95"/>
  <c r="N31" i="95" s="1"/>
  <c r="N28" i="95"/>
  <c r="N27" i="95"/>
  <c r="N26" i="95"/>
  <c r="N30" i="95" s="1"/>
  <c r="M25" i="95"/>
  <c r="M33" i="95" s="1"/>
  <c r="L25" i="95"/>
  <c r="K25" i="95"/>
  <c r="J25" i="95"/>
  <c r="J33" i="95" s="1"/>
  <c r="I25" i="95"/>
  <c r="I33" i="95" s="1"/>
  <c r="H25" i="95"/>
  <c r="G25" i="95"/>
  <c r="F25" i="95"/>
  <c r="F33" i="95" s="1"/>
  <c r="E25" i="95"/>
  <c r="E33" i="95" s="1"/>
  <c r="M24" i="95"/>
  <c r="M32" i="95" s="1"/>
  <c r="L24" i="95"/>
  <c r="L32" i="95" s="1"/>
  <c r="L34" i="95" s="1"/>
  <c r="K24" i="95"/>
  <c r="J24" i="95"/>
  <c r="I24" i="95"/>
  <c r="I32" i="95" s="1"/>
  <c r="H24" i="95"/>
  <c r="H32" i="95" s="1"/>
  <c r="H34" i="95" s="1"/>
  <c r="G24" i="95"/>
  <c r="F24" i="95"/>
  <c r="E24" i="95"/>
  <c r="E32" i="95" s="1"/>
  <c r="N23" i="95"/>
  <c r="N25" i="95" s="1"/>
  <c r="N22" i="95"/>
  <c r="N21" i="95"/>
  <c r="N20" i="95"/>
  <c r="N24" i="95" s="1"/>
  <c r="N37" i="94"/>
  <c r="U34" i="94"/>
  <c r="S34" i="94"/>
  <c r="Q34" i="94"/>
  <c r="Y33" i="94"/>
  <c r="L33" i="94"/>
  <c r="K33" i="94"/>
  <c r="H33" i="94"/>
  <c r="G33" i="94"/>
  <c r="Y32" i="94"/>
  <c r="J32" i="94"/>
  <c r="F32" i="94"/>
  <c r="Y31" i="94"/>
  <c r="Y34" i="94" s="1"/>
  <c r="M31" i="94"/>
  <c r="L31" i="94"/>
  <c r="K31" i="94"/>
  <c r="J31" i="94"/>
  <c r="I31" i="94"/>
  <c r="H31" i="94"/>
  <c r="G31" i="94"/>
  <c r="F31" i="94"/>
  <c r="E31" i="94"/>
  <c r="M30" i="94"/>
  <c r="L30" i="94"/>
  <c r="K30" i="94"/>
  <c r="K32" i="94" s="1"/>
  <c r="K34" i="94" s="1"/>
  <c r="J30" i="94"/>
  <c r="I30" i="94"/>
  <c r="H30" i="94"/>
  <c r="G30" i="94"/>
  <c r="G32" i="94" s="1"/>
  <c r="G34" i="94" s="1"/>
  <c r="F30" i="94"/>
  <c r="E30" i="94"/>
  <c r="N29" i="94"/>
  <c r="N31" i="94" s="1"/>
  <c r="N28" i="94"/>
  <c r="N27" i="94"/>
  <c r="N26" i="94"/>
  <c r="N30" i="94" s="1"/>
  <c r="M25" i="94"/>
  <c r="M33" i="94" s="1"/>
  <c r="L25" i="94"/>
  <c r="K25" i="94"/>
  <c r="J25" i="94"/>
  <c r="J33" i="94" s="1"/>
  <c r="I25" i="94"/>
  <c r="I33" i="94" s="1"/>
  <c r="H25" i="94"/>
  <c r="G25" i="94"/>
  <c r="F25" i="94"/>
  <c r="F33" i="94" s="1"/>
  <c r="E25" i="94"/>
  <c r="E33" i="94" s="1"/>
  <c r="M24" i="94"/>
  <c r="M32" i="94" s="1"/>
  <c r="L24" i="94"/>
  <c r="L32" i="94" s="1"/>
  <c r="L34" i="94" s="1"/>
  <c r="K24" i="94"/>
  <c r="J24" i="94"/>
  <c r="I24" i="94"/>
  <c r="I32" i="94" s="1"/>
  <c r="H24" i="94"/>
  <c r="H32" i="94" s="1"/>
  <c r="H34" i="94" s="1"/>
  <c r="G24" i="94"/>
  <c r="F24" i="94"/>
  <c r="E24" i="94"/>
  <c r="E32" i="94" s="1"/>
  <c r="N23" i="94"/>
  <c r="N25" i="94" s="1"/>
  <c r="N22" i="94"/>
  <c r="N21" i="94"/>
  <c r="N20" i="94"/>
  <c r="N24" i="94" s="1"/>
  <c r="N37" i="93"/>
  <c r="U34" i="93"/>
  <c r="S34" i="93"/>
  <c r="Q34" i="93"/>
  <c r="Y33" i="93"/>
  <c r="K33" i="93"/>
  <c r="J33" i="93"/>
  <c r="G33" i="93"/>
  <c r="F33" i="93"/>
  <c r="Y32" i="93"/>
  <c r="M32" i="93"/>
  <c r="M34" i="93" s="1"/>
  <c r="I32" i="93"/>
  <c r="I34" i="93" s="1"/>
  <c r="E32" i="93"/>
  <c r="E34" i="93" s="1"/>
  <c r="Y31" i="93"/>
  <c r="Y34" i="93" s="1"/>
  <c r="M31" i="93"/>
  <c r="L31" i="93"/>
  <c r="L33" i="93" s="1"/>
  <c r="K31" i="93"/>
  <c r="J31" i="93"/>
  <c r="I31" i="93"/>
  <c r="H31" i="93"/>
  <c r="H33" i="93" s="1"/>
  <c r="G31" i="93"/>
  <c r="F31" i="93"/>
  <c r="E31" i="93"/>
  <c r="M30" i="93"/>
  <c r="L30" i="93"/>
  <c r="K30" i="93"/>
  <c r="J30" i="93"/>
  <c r="J32" i="93" s="1"/>
  <c r="J34" i="93" s="1"/>
  <c r="I30" i="93"/>
  <c r="H30" i="93"/>
  <c r="G30" i="93"/>
  <c r="F30" i="93"/>
  <c r="F32" i="93" s="1"/>
  <c r="F34" i="93" s="1"/>
  <c r="E30" i="93"/>
  <c r="N29" i="93"/>
  <c r="N31" i="93" s="1"/>
  <c r="N28" i="93"/>
  <c r="N30" i="93" s="1"/>
  <c r="N27" i="93"/>
  <c r="N26" i="93"/>
  <c r="M25" i="93"/>
  <c r="M33" i="93" s="1"/>
  <c r="L25" i="93"/>
  <c r="K25" i="93"/>
  <c r="J25" i="93"/>
  <c r="I25" i="93"/>
  <c r="I33" i="93" s="1"/>
  <c r="H25" i="93"/>
  <c r="G25" i="93"/>
  <c r="F25" i="93"/>
  <c r="E25" i="93"/>
  <c r="E33" i="93" s="1"/>
  <c r="M24" i="93"/>
  <c r="L24" i="93"/>
  <c r="L32" i="93" s="1"/>
  <c r="L34" i="93" s="1"/>
  <c r="K24" i="93"/>
  <c r="K32" i="93" s="1"/>
  <c r="K34" i="93" s="1"/>
  <c r="J24" i="93"/>
  <c r="I24" i="93"/>
  <c r="H24" i="93"/>
  <c r="H32" i="93" s="1"/>
  <c r="H34" i="93" s="1"/>
  <c r="G24" i="93"/>
  <c r="G32" i="93" s="1"/>
  <c r="G34" i="93" s="1"/>
  <c r="F24" i="93"/>
  <c r="E24" i="93"/>
  <c r="N23" i="93"/>
  <c r="N25" i="93" s="1"/>
  <c r="N22" i="93"/>
  <c r="N21" i="93"/>
  <c r="N20" i="93"/>
  <c r="N24" i="93" s="1"/>
  <c r="N32" i="93" s="1"/>
  <c r="N37" i="92"/>
  <c r="U34" i="92"/>
  <c r="S34" i="92"/>
  <c r="Q34" i="92"/>
  <c r="Y33" i="92"/>
  <c r="L33" i="92"/>
  <c r="K33" i="92"/>
  <c r="H33" i="92"/>
  <c r="G33" i="92"/>
  <c r="Y32" i="92"/>
  <c r="J32" i="92"/>
  <c r="F32" i="92"/>
  <c r="Y31" i="92"/>
  <c r="Y34" i="92" s="1"/>
  <c r="M31" i="92"/>
  <c r="L31" i="92"/>
  <c r="K31" i="92"/>
  <c r="J31" i="92"/>
  <c r="I31" i="92"/>
  <c r="H31" i="92"/>
  <c r="G31" i="92"/>
  <c r="F31" i="92"/>
  <c r="E31" i="92"/>
  <c r="M30" i="92"/>
  <c r="L30" i="92"/>
  <c r="K30" i="92"/>
  <c r="K32" i="92" s="1"/>
  <c r="K34" i="92" s="1"/>
  <c r="J30" i="92"/>
  <c r="I30" i="92"/>
  <c r="H30" i="92"/>
  <c r="G30" i="92"/>
  <c r="G32" i="92" s="1"/>
  <c r="G34" i="92" s="1"/>
  <c r="F30" i="92"/>
  <c r="E30" i="92"/>
  <c r="N29" i="92"/>
  <c r="N31" i="92" s="1"/>
  <c r="N28" i="92"/>
  <c r="N27" i="92"/>
  <c r="N26" i="92"/>
  <c r="N30" i="92" s="1"/>
  <c r="M25" i="92"/>
  <c r="M33" i="92" s="1"/>
  <c r="L25" i="92"/>
  <c r="K25" i="92"/>
  <c r="J25" i="92"/>
  <c r="J33" i="92" s="1"/>
  <c r="I25" i="92"/>
  <c r="I33" i="92" s="1"/>
  <c r="H25" i="92"/>
  <c r="G25" i="92"/>
  <c r="F25" i="92"/>
  <c r="F33" i="92" s="1"/>
  <c r="E25" i="92"/>
  <c r="E33" i="92" s="1"/>
  <c r="M24" i="92"/>
  <c r="M32" i="92" s="1"/>
  <c r="L24" i="92"/>
  <c r="L32" i="92" s="1"/>
  <c r="L34" i="92" s="1"/>
  <c r="K24" i="92"/>
  <c r="J24" i="92"/>
  <c r="I24" i="92"/>
  <c r="I32" i="92" s="1"/>
  <c r="H24" i="92"/>
  <c r="H32" i="92" s="1"/>
  <c r="H34" i="92" s="1"/>
  <c r="G24" i="92"/>
  <c r="F24" i="92"/>
  <c r="E24" i="92"/>
  <c r="E32" i="92" s="1"/>
  <c r="N23" i="92"/>
  <c r="N25" i="92" s="1"/>
  <c r="N22" i="92"/>
  <c r="N21" i="92"/>
  <c r="N20" i="92"/>
  <c r="N24" i="92" s="1"/>
  <c r="N37" i="91"/>
  <c r="U34" i="91"/>
  <c r="S34" i="91"/>
  <c r="Q34" i="91"/>
  <c r="Y33" i="91"/>
  <c r="L33" i="91"/>
  <c r="K33" i="91"/>
  <c r="H33" i="91"/>
  <c r="G33" i="91"/>
  <c r="Y32" i="91"/>
  <c r="J32" i="91"/>
  <c r="F32" i="91"/>
  <c r="Y31" i="91"/>
  <c r="Y34" i="91" s="1"/>
  <c r="M31" i="91"/>
  <c r="L31" i="91"/>
  <c r="K31" i="91"/>
  <c r="J31" i="91"/>
  <c r="I31" i="91"/>
  <c r="H31" i="91"/>
  <c r="G31" i="91"/>
  <c r="F31" i="91"/>
  <c r="E31" i="91"/>
  <c r="M30" i="91"/>
  <c r="L30" i="91"/>
  <c r="K30" i="91"/>
  <c r="K32" i="91" s="1"/>
  <c r="K34" i="91" s="1"/>
  <c r="J30" i="91"/>
  <c r="I30" i="91"/>
  <c r="H30" i="91"/>
  <c r="G30" i="91"/>
  <c r="G32" i="91" s="1"/>
  <c r="G34" i="91" s="1"/>
  <c r="F30" i="91"/>
  <c r="E30" i="91"/>
  <c r="N29" i="91"/>
  <c r="N31" i="91" s="1"/>
  <c r="N28" i="91"/>
  <c r="N27" i="91"/>
  <c r="N26" i="91"/>
  <c r="N30" i="91" s="1"/>
  <c r="M25" i="91"/>
  <c r="M33" i="91" s="1"/>
  <c r="L25" i="91"/>
  <c r="K25" i="91"/>
  <c r="J25" i="91"/>
  <c r="J33" i="91" s="1"/>
  <c r="I25" i="91"/>
  <c r="I33" i="91" s="1"/>
  <c r="H25" i="91"/>
  <c r="G25" i="91"/>
  <c r="F25" i="91"/>
  <c r="F33" i="91" s="1"/>
  <c r="E25" i="91"/>
  <c r="E33" i="91" s="1"/>
  <c r="M24" i="91"/>
  <c r="M32" i="91" s="1"/>
  <c r="L24" i="91"/>
  <c r="L32" i="91" s="1"/>
  <c r="L34" i="91" s="1"/>
  <c r="K24" i="91"/>
  <c r="J24" i="91"/>
  <c r="I24" i="91"/>
  <c r="I32" i="91" s="1"/>
  <c r="H24" i="91"/>
  <c r="H32" i="91" s="1"/>
  <c r="H34" i="91" s="1"/>
  <c r="G24" i="91"/>
  <c r="F24" i="91"/>
  <c r="E24" i="91"/>
  <c r="E32" i="91" s="1"/>
  <c r="N23" i="91"/>
  <c r="N25" i="91" s="1"/>
  <c r="N22" i="91"/>
  <c r="N21" i="91"/>
  <c r="N20" i="91"/>
  <c r="N24" i="91" s="1"/>
  <c r="N37" i="90"/>
  <c r="U34" i="90"/>
  <c r="S34" i="90"/>
  <c r="Q34" i="90"/>
  <c r="Y33" i="90"/>
  <c r="L33" i="90"/>
  <c r="K33" i="90"/>
  <c r="H33" i="90"/>
  <c r="G33" i="90"/>
  <c r="Y32" i="90"/>
  <c r="J32" i="90"/>
  <c r="F32" i="90"/>
  <c r="Y31" i="90"/>
  <c r="Y34" i="90" s="1"/>
  <c r="M31" i="90"/>
  <c r="L31" i="90"/>
  <c r="K31" i="90"/>
  <c r="J31" i="90"/>
  <c r="I31" i="90"/>
  <c r="H31" i="90"/>
  <c r="G31" i="90"/>
  <c r="F31" i="90"/>
  <c r="E31" i="90"/>
  <c r="M30" i="90"/>
  <c r="L30" i="90"/>
  <c r="K30" i="90"/>
  <c r="K32" i="90" s="1"/>
  <c r="K34" i="90" s="1"/>
  <c r="J30" i="90"/>
  <c r="I30" i="90"/>
  <c r="H30" i="90"/>
  <c r="G30" i="90"/>
  <c r="G32" i="90" s="1"/>
  <c r="G34" i="90" s="1"/>
  <c r="F30" i="90"/>
  <c r="E30" i="90"/>
  <c r="N29" i="90"/>
  <c r="N31" i="90" s="1"/>
  <c r="N28" i="90"/>
  <c r="N27" i="90"/>
  <c r="N26" i="90"/>
  <c r="N30" i="90" s="1"/>
  <c r="M25" i="90"/>
  <c r="M33" i="90" s="1"/>
  <c r="L25" i="90"/>
  <c r="K25" i="90"/>
  <c r="J25" i="90"/>
  <c r="J33" i="90" s="1"/>
  <c r="I25" i="90"/>
  <c r="I33" i="90" s="1"/>
  <c r="H25" i="90"/>
  <c r="G25" i="90"/>
  <c r="F25" i="90"/>
  <c r="F33" i="90" s="1"/>
  <c r="E25" i="90"/>
  <c r="E33" i="90" s="1"/>
  <c r="M24" i="90"/>
  <c r="M32" i="90" s="1"/>
  <c r="L24" i="90"/>
  <c r="L32" i="90" s="1"/>
  <c r="L34" i="90" s="1"/>
  <c r="K24" i="90"/>
  <c r="J24" i="90"/>
  <c r="I24" i="90"/>
  <c r="I32" i="90" s="1"/>
  <c r="H24" i="90"/>
  <c r="H32" i="90" s="1"/>
  <c r="H34" i="90" s="1"/>
  <c r="G24" i="90"/>
  <c r="F24" i="90"/>
  <c r="E24" i="90"/>
  <c r="E32" i="90" s="1"/>
  <c r="N23" i="90"/>
  <c r="N25" i="90" s="1"/>
  <c r="N22" i="90"/>
  <c r="N21" i="90"/>
  <c r="N20" i="90"/>
  <c r="N24" i="90" s="1"/>
  <c r="N37" i="89"/>
  <c r="U34" i="89"/>
  <c r="S34" i="89"/>
  <c r="Q34" i="89"/>
  <c r="Y33" i="89"/>
  <c r="L33" i="89"/>
  <c r="K33" i="89"/>
  <c r="H33" i="89"/>
  <c r="G33" i="89"/>
  <c r="Y32" i="89"/>
  <c r="J32" i="89"/>
  <c r="F32" i="89"/>
  <c r="Y31" i="89"/>
  <c r="Y34" i="89" s="1"/>
  <c r="M31" i="89"/>
  <c r="L31" i="89"/>
  <c r="K31" i="89"/>
  <c r="J31" i="89"/>
  <c r="I31" i="89"/>
  <c r="H31" i="89"/>
  <c r="G31" i="89"/>
  <c r="F31" i="89"/>
  <c r="E31" i="89"/>
  <c r="M30" i="89"/>
  <c r="L30" i="89"/>
  <c r="K30" i="89"/>
  <c r="K32" i="89" s="1"/>
  <c r="K34" i="89" s="1"/>
  <c r="J30" i="89"/>
  <c r="I30" i="89"/>
  <c r="H30" i="89"/>
  <c r="G30" i="89"/>
  <c r="G32" i="89" s="1"/>
  <c r="G34" i="89" s="1"/>
  <c r="F30" i="89"/>
  <c r="E30" i="89"/>
  <c r="N29" i="89"/>
  <c r="N31" i="89" s="1"/>
  <c r="N28" i="89"/>
  <c r="N27" i="89"/>
  <c r="N26" i="89"/>
  <c r="N30" i="89" s="1"/>
  <c r="M25" i="89"/>
  <c r="M33" i="89" s="1"/>
  <c r="L25" i="89"/>
  <c r="K25" i="89"/>
  <c r="J25" i="89"/>
  <c r="J33" i="89" s="1"/>
  <c r="I25" i="89"/>
  <c r="I33" i="89" s="1"/>
  <c r="H25" i="89"/>
  <c r="G25" i="89"/>
  <c r="F25" i="89"/>
  <c r="F33" i="89" s="1"/>
  <c r="E25" i="89"/>
  <c r="E33" i="89" s="1"/>
  <c r="M24" i="89"/>
  <c r="M32" i="89" s="1"/>
  <c r="M34" i="89" s="1"/>
  <c r="L24" i="89"/>
  <c r="L32" i="89" s="1"/>
  <c r="L34" i="89" s="1"/>
  <c r="K24" i="89"/>
  <c r="J24" i="89"/>
  <c r="I24" i="89"/>
  <c r="I32" i="89" s="1"/>
  <c r="I34" i="89" s="1"/>
  <c r="H24" i="89"/>
  <c r="H32" i="89" s="1"/>
  <c r="H34" i="89" s="1"/>
  <c r="G24" i="89"/>
  <c r="F24" i="89"/>
  <c r="E24" i="89"/>
  <c r="E32" i="89" s="1"/>
  <c r="E34" i="89" s="1"/>
  <c r="N23" i="89"/>
  <c r="N25" i="89" s="1"/>
  <c r="N22" i="89"/>
  <c r="N21" i="89"/>
  <c r="N20" i="89"/>
  <c r="N24" i="89" s="1"/>
  <c r="N32" i="89" s="1"/>
  <c r="N37" i="88"/>
  <c r="U34" i="88"/>
  <c r="S34" i="88"/>
  <c r="Q34" i="88"/>
  <c r="Y33" i="88"/>
  <c r="L33" i="88"/>
  <c r="K33" i="88"/>
  <c r="H33" i="88"/>
  <c r="G33" i="88"/>
  <c r="Y32" i="88"/>
  <c r="J32" i="88"/>
  <c r="F32" i="88"/>
  <c r="Y31" i="88"/>
  <c r="Y34" i="88" s="1"/>
  <c r="M31" i="88"/>
  <c r="L31" i="88"/>
  <c r="K31" i="88"/>
  <c r="J31" i="88"/>
  <c r="I31" i="88"/>
  <c r="H31" i="88"/>
  <c r="G31" i="88"/>
  <c r="F31" i="88"/>
  <c r="E31" i="88"/>
  <c r="M30" i="88"/>
  <c r="L30" i="88"/>
  <c r="K30" i="88"/>
  <c r="K32" i="88" s="1"/>
  <c r="K34" i="88" s="1"/>
  <c r="J30" i="88"/>
  <c r="I30" i="88"/>
  <c r="H30" i="88"/>
  <c r="G30" i="88"/>
  <c r="G32" i="88" s="1"/>
  <c r="G34" i="88" s="1"/>
  <c r="F30" i="88"/>
  <c r="E30" i="88"/>
  <c r="N29" i="88"/>
  <c r="N31" i="88" s="1"/>
  <c r="N28" i="88"/>
  <c r="N27" i="88"/>
  <c r="N26" i="88"/>
  <c r="N30" i="88" s="1"/>
  <c r="M25" i="88"/>
  <c r="M33" i="88" s="1"/>
  <c r="L25" i="88"/>
  <c r="K25" i="88"/>
  <c r="J25" i="88"/>
  <c r="J33" i="88" s="1"/>
  <c r="I25" i="88"/>
  <c r="I33" i="88" s="1"/>
  <c r="H25" i="88"/>
  <c r="G25" i="88"/>
  <c r="F25" i="88"/>
  <c r="F33" i="88" s="1"/>
  <c r="E25" i="88"/>
  <c r="E33" i="88" s="1"/>
  <c r="M24" i="88"/>
  <c r="M32" i="88" s="1"/>
  <c r="L24" i="88"/>
  <c r="L32" i="88" s="1"/>
  <c r="L34" i="88" s="1"/>
  <c r="K24" i="88"/>
  <c r="J24" i="88"/>
  <c r="I24" i="88"/>
  <c r="I32" i="88" s="1"/>
  <c r="H24" i="88"/>
  <c r="H32" i="88" s="1"/>
  <c r="H34" i="88" s="1"/>
  <c r="G24" i="88"/>
  <c r="F24" i="88"/>
  <c r="E24" i="88"/>
  <c r="E32" i="88" s="1"/>
  <c r="N23" i="88"/>
  <c r="N25" i="88" s="1"/>
  <c r="N22" i="88"/>
  <c r="N21" i="88"/>
  <c r="N20" i="88"/>
  <c r="N24" i="88" s="1"/>
  <c r="N37" i="87"/>
  <c r="U34" i="87"/>
  <c r="S34" i="87"/>
  <c r="Q34" i="87"/>
  <c r="Y33" i="87"/>
  <c r="Y32" i="87"/>
  <c r="Y31" i="87"/>
  <c r="Y34" i="87" s="1"/>
  <c r="M31" i="87"/>
  <c r="M33" i="87" s="1"/>
  <c r="L31" i="87"/>
  <c r="K31" i="87"/>
  <c r="K33" i="87" s="1"/>
  <c r="J31" i="87"/>
  <c r="I31" i="87"/>
  <c r="I33" i="87" s="1"/>
  <c r="H31" i="87"/>
  <c r="G31" i="87"/>
  <c r="G33" i="87" s="1"/>
  <c r="F31" i="87"/>
  <c r="E31" i="87"/>
  <c r="E33" i="87" s="1"/>
  <c r="M30" i="87"/>
  <c r="L30" i="87"/>
  <c r="K30" i="87"/>
  <c r="J30" i="87"/>
  <c r="I30" i="87"/>
  <c r="H30" i="87"/>
  <c r="G30" i="87"/>
  <c r="F30" i="87"/>
  <c r="E30" i="87"/>
  <c r="N29" i="87"/>
  <c r="N28" i="87"/>
  <c r="N30" i="87" s="1"/>
  <c r="N27" i="87"/>
  <c r="N31" i="87" s="1"/>
  <c r="N26" i="87"/>
  <c r="M25" i="87"/>
  <c r="L25" i="87"/>
  <c r="L33" i="87" s="1"/>
  <c r="K25" i="87"/>
  <c r="J25" i="87"/>
  <c r="J33" i="87" s="1"/>
  <c r="I25" i="87"/>
  <c r="H25" i="87"/>
  <c r="H33" i="87" s="1"/>
  <c r="G25" i="87"/>
  <c r="F25" i="87"/>
  <c r="F33" i="87" s="1"/>
  <c r="E25" i="87"/>
  <c r="N24" i="87"/>
  <c r="N32" i="87" s="1"/>
  <c r="M24" i="87"/>
  <c r="M32" i="87" s="1"/>
  <c r="L24" i="87"/>
  <c r="L32" i="87" s="1"/>
  <c r="K24" i="87"/>
  <c r="K32" i="87" s="1"/>
  <c r="K34" i="87" s="1"/>
  <c r="J24" i="87"/>
  <c r="J32" i="87" s="1"/>
  <c r="J34" i="87" s="1"/>
  <c r="I24" i="87"/>
  <c r="I32" i="87" s="1"/>
  <c r="H24" i="87"/>
  <c r="H32" i="87" s="1"/>
  <c r="G24" i="87"/>
  <c r="G32" i="87" s="1"/>
  <c r="G34" i="87" s="1"/>
  <c r="F24" i="87"/>
  <c r="F32" i="87" s="1"/>
  <c r="F34" i="87" s="1"/>
  <c r="E24" i="87"/>
  <c r="E32" i="87" s="1"/>
  <c r="N23" i="87"/>
  <c r="N22" i="87"/>
  <c r="N21" i="87"/>
  <c r="N25" i="87" s="1"/>
  <c r="N33" i="87" s="1"/>
  <c r="N20" i="87"/>
  <c r="N37" i="86"/>
  <c r="U34" i="86"/>
  <c r="S34" i="86"/>
  <c r="Q34" i="86"/>
  <c r="Y33" i="86"/>
  <c r="M33" i="86"/>
  <c r="I33" i="86"/>
  <c r="E33" i="86"/>
  <c r="Y32" i="86"/>
  <c r="L32" i="86"/>
  <c r="H32" i="86"/>
  <c r="Y31" i="86"/>
  <c r="Y34" i="86" s="1"/>
  <c r="M31" i="86"/>
  <c r="L31" i="86"/>
  <c r="K31" i="86"/>
  <c r="K33" i="86" s="1"/>
  <c r="J31" i="86"/>
  <c r="I31" i="86"/>
  <c r="H31" i="86"/>
  <c r="G31" i="86"/>
  <c r="G33" i="86" s="1"/>
  <c r="F31" i="86"/>
  <c r="E31" i="86"/>
  <c r="M30" i="86"/>
  <c r="M32" i="86" s="1"/>
  <c r="M34" i="86" s="1"/>
  <c r="L30" i="86"/>
  <c r="K30" i="86"/>
  <c r="J30" i="86"/>
  <c r="I30" i="86"/>
  <c r="I32" i="86" s="1"/>
  <c r="I34" i="86" s="1"/>
  <c r="H30" i="86"/>
  <c r="G30" i="86"/>
  <c r="F30" i="86"/>
  <c r="E30" i="86"/>
  <c r="E32" i="86" s="1"/>
  <c r="E34" i="86" s="1"/>
  <c r="N29" i="86"/>
  <c r="N28" i="86"/>
  <c r="N30" i="86" s="1"/>
  <c r="N27" i="86"/>
  <c r="N31" i="86" s="1"/>
  <c r="N26" i="86"/>
  <c r="M25" i="86"/>
  <c r="L25" i="86"/>
  <c r="L33" i="86" s="1"/>
  <c r="K25" i="86"/>
  <c r="J25" i="86"/>
  <c r="J33" i="86" s="1"/>
  <c r="I25" i="86"/>
  <c r="H25" i="86"/>
  <c r="H33" i="86" s="1"/>
  <c r="G25" i="86"/>
  <c r="F25" i="86"/>
  <c r="F33" i="86" s="1"/>
  <c r="E25" i="86"/>
  <c r="N24" i="86"/>
  <c r="N32" i="86" s="1"/>
  <c r="M24" i="86"/>
  <c r="L24" i="86"/>
  <c r="K24" i="86"/>
  <c r="K32" i="86" s="1"/>
  <c r="K34" i="86" s="1"/>
  <c r="J24" i="86"/>
  <c r="J32" i="86" s="1"/>
  <c r="J34" i="86" s="1"/>
  <c r="I24" i="86"/>
  <c r="H24" i="86"/>
  <c r="G24" i="86"/>
  <c r="G32" i="86" s="1"/>
  <c r="G34" i="86" s="1"/>
  <c r="F24" i="86"/>
  <c r="F32" i="86" s="1"/>
  <c r="F34" i="86" s="1"/>
  <c r="E24" i="86"/>
  <c r="N23" i="86"/>
  <c r="N22" i="86"/>
  <c r="N21" i="86"/>
  <c r="N25" i="86" s="1"/>
  <c r="N33" i="86" s="1"/>
  <c r="N20" i="86"/>
  <c r="N37" i="85"/>
  <c r="U34" i="85"/>
  <c r="S34" i="85"/>
  <c r="Q34" i="85"/>
  <c r="Y33" i="85"/>
  <c r="K33" i="85"/>
  <c r="G33" i="85"/>
  <c r="Y32" i="85"/>
  <c r="J32" i="85"/>
  <c r="J34" i="85" s="1"/>
  <c r="F32" i="85"/>
  <c r="Y31" i="85"/>
  <c r="Y34" i="85" s="1"/>
  <c r="M31" i="85"/>
  <c r="L31" i="85"/>
  <c r="K31" i="85"/>
  <c r="J31" i="85"/>
  <c r="I31" i="85"/>
  <c r="H31" i="85"/>
  <c r="G31" i="85"/>
  <c r="F31" i="85"/>
  <c r="E31" i="85"/>
  <c r="M30" i="85"/>
  <c r="L30" i="85"/>
  <c r="K30" i="85"/>
  <c r="J30" i="85"/>
  <c r="I30" i="85"/>
  <c r="H30" i="85"/>
  <c r="G30" i="85"/>
  <c r="F30" i="85"/>
  <c r="E30" i="85"/>
  <c r="N29" i="85"/>
  <c r="N28" i="85"/>
  <c r="N27" i="85"/>
  <c r="N31" i="85" s="1"/>
  <c r="N26" i="85"/>
  <c r="N30" i="85" s="1"/>
  <c r="M25" i="85"/>
  <c r="M33" i="85" s="1"/>
  <c r="L25" i="85"/>
  <c r="L33" i="85" s="1"/>
  <c r="K25" i="85"/>
  <c r="J25" i="85"/>
  <c r="J33" i="85" s="1"/>
  <c r="I25" i="85"/>
  <c r="I33" i="85" s="1"/>
  <c r="H25" i="85"/>
  <c r="H33" i="85" s="1"/>
  <c r="G25" i="85"/>
  <c r="F25" i="85"/>
  <c r="F33" i="85" s="1"/>
  <c r="E25" i="85"/>
  <c r="E33" i="85" s="1"/>
  <c r="M24" i="85"/>
  <c r="M32" i="85" s="1"/>
  <c r="M34" i="85" s="1"/>
  <c r="L24" i="85"/>
  <c r="L32" i="85" s="1"/>
  <c r="L34" i="85" s="1"/>
  <c r="K24" i="85"/>
  <c r="K32" i="85" s="1"/>
  <c r="K34" i="85" s="1"/>
  <c r="J24" i="85"/>
  <c r="I24" i="85"/>
  <c r="I32" i="85" s="1"/>
  <c r="I34" i="85" s="1"/>
  <c r="H24" i="85"/>
  <c r="H32" i="85" s="1"/>
  <c r="H34" i="85" s="1"/>
  <c r="G24" i="85"/>
  <c r="G32" i="85" s="1"/>
  <c r="G34" i="85" s="1"/>
  <c r="F24" i="85"/>
  <c r="E24" i="85"/>
  <c r="E32" i="85" s="1"/>
  <c r="E34" i="85" s="1"/>
  <c r="N23" i="85"/>
  <c r="N25" i="85" s="1"/>
  <c r="N33" i="85" s="1"/>
  <c r="N22" i="85"/>
  <c r="N21" i="85"/>
  <c r="N20" i="85"/>
  <c r="N24" i="85" s="1"/>
  <c r="N32" i="85" s="1"/>
  <c r="N37" i="84"/>
  <c r="U34" i="84"/>
  <c r="S34" i="84"/>
  <c r="Q34" i="84"/>
  <c r="Y33" i="84"/>
  <c r="L33" i="84"/>
  <c r="K33" i="84"/>
  <c r="H33" i="84"/>
  <c r="G33" i="84"/>
  <c r="Y32" i="84"/>
  <c r="J32" i="84"/>
  <c r="F32" i="84"/>
  <c r="Y31" i="84"/>
  <c r="Y34" i="84" s="1"/>
  <c r="M31" i="84"/>
  <c r="L31" i="84"/>
  <c r="K31" i="84"/>
  <c r="J31" i="84"/>
  <c r="I31" i="84"/>
  <c r="H31" i="84"/>
  <c r="G31" i="84"/>
  <c r="F31" i="84"/>
  <c r="E31" i="84"/>
  <c r="M30" i="84"/>
  <c r="L30" i="84"/>
  <c r="K30" i="84"/>
  <c r="K32" i="84" s="1"/>
  <c r="K34" i="84" s="1"/>
  <c r="J30" i="84"/>
  <c r="I30" i="84"/>
  <c r="H30" i="84"/>
  <c r="G30" i="84"/>
  <c r="G32" i="84" s="1"/>
  <c r="G34" i="84" s="1"/>
  <c r="F30" i="84"/>
  <c r="E30" i="84"/>
  <c r="N29" i="84"/>
  <c r="N31" i="84" s="1"/>
  <c r="N28" i="84"/>
  <c r="N27" i="84"/>
  <c r="N26" i="84"/>
  <c r="N30" i="84" s="1"/>
  <c r="M25" i="84"/>
  <c r="M33" i="84" s="1"/>
  <c r="L25" i="84"/>
  <c r="K25" i="84"/>
  <c r="J25" i="84"/>
  <c r="J33" i="84" s="1"/>
  <c r="I25" i="84"/>
  <c r="I33" i="84" s="1"/>
  <c r="H25" i="84"/>
  <c r="G25" i="84"/>
  <c r="F25" i="84"/>
  <c r="F33" i="84" s="1"/>
  <c r="E25" i="84"/>
  <c r="E33" i="84" s="1"/>
  <c r="M24" i="84"/>
  <c r="M32" i="84" s="1"/>
  <c r="L24" i="84"/>
  <c r="L32" i="84" s="1"/>
  <c r="L34" i="84" s="1"/>
  <c r="K24" i="84"/>
  <c r="J24" i="84"/>
  <c r="I24" i="84"/>
  <c r="I32" i="84" s="1"/>
  <c r="H24" i="84"/>
  <c r="H32" i="84" s="1"/>
  <c r="H34" i="84" s="1"/>
  <c r="G24" i="84"/>
  <c r="F24" i="84"/>
  <c r="E24" i="84"/>
  <c r="E32" i="84" s="1"/>
  <c r="N23" i="84"/>
  <c r="N25" i="84" s="1"/>
  <c r="N22" i="84"/>
  <c r="N21" i="84"/>
  <c r="N20" i="84"/>
  <c r="N24" i="84" s="1"/>
  <c r="N37" i="83"/>
  <c r="U34" i="83"/>
  <c r="S34" i="83"/>
  <c r="Q34" i="83"/>
  <c r="Y33" i="83"/>
  <c r="L33" i="83"/>
  <c r="K33" i="83"/>
  <c r="H33" i="83"/>
  <c r="G33" i="83"/>
  <c r="Y32" i="83"/>
  <c r="J32" i="83"/>
  <c r="F32" i="83"/>
  <c r="Y31" i="83"/>
  <c r="Y34" i="83" s="1"/>
  <c r="M31" i="83"/>
  <c r="L31" i="83"/>
  <c r="K31" i="83"/>
  <c r="J31" i="83"/>
  <c r="I31" i="83"/>
  <c r="H31" i="83"/>
  <c r="G31" i="83"/>
  <c r="F31" i="83"/>
  <c r="E31" i="83"/>
  <c r="M30" i="83"/>
  <c r="L30" i="83"/>
  <c r="K30" i="83"/>
  <c r="K32" i="83" s="1"/>
  <c r="K34" i="83" s="1"/>
  <c r="J30" i="83"/>
  <c r="I30" i="83"/>
  <c r="H30" i="83"/>
  <c r="G30" i="83"/>
  <c r="G32" i="83" s="1"/>
  <c r="G34" i="83" s="1"/>
  <c r="F30" i="83"/>
  <c r="E30" i="83"/>
  <c r="N29" i="83"/>
  <c r="N31" i="83" s="1"/>
  <c r="N28" i="83"/>
  <c r="N27" i="83"/>
  <c r="N26" i="83"/>
  <c r="N30" i="83" s="1"/>
  <c r="M25" i="83"/>
  <c r="M33" i="83" s="1"/>
  <c r="L25" i="83"/>
  <c r="K25" i="83"/>
  <c r="J25" i="83"/>
  <c r="J33" i="83" s="1"/>
  <c r="I25" i="83"/>
  <c r="I33" i="83" s="1"/>
  <c r="H25" i="83"/>
  <c r="G25" i="83"/>
  <c r="F25" i="83"/>
  <c r="F33" i="83" s="1"/>
  <c r="E25" i="83"/>
  <c r="E33" i="83" s="1"/>
  <c r="M24" i="83"/>
  <c r="M32" i="83" s="1"/>
  <c r="L24" i="83"/>
  <c r="L32" i="83" s="1"/>
  <c r="L34" i="83" s="1"/>
  <c r="K24" i="83"/>
  <c r="J24" i="83"/>
  <c r="I24" i="83"/>
  <c r="I32" i="83" s="1"/>
  <c r="H24" i="83"/>
  <c r="H32" i="83" s="1"/>
  <c r="H34" i="83" s="1"/>
  <c r="G24" i="83"/>
  <c r="F24" i="83"/>
  <c r="E24" i="83"/>
  <c r="E32" i="83" s="1"/>
  <c r="N23" i="83"/>
  <c r="N25" i="83" s="1"/>
  <c r="N22" i="83"/>
  <c r="N21" i="83"/>
  <c r="N20" i="83"/>
  <c r="N24" i="83" s="1"/>
  <c r="N37" i="82"/>
  <c r="U34" i="82"/>
  <c r="S34" i="82"/>
  <c r="Q34" i="82"/>
  <c r="Y33" i="82"/>
  <c r="L33" i="82"/>
  <c r="K33" i="82"/>
  <c r="H33" i="82"/>
  <c r="G33" i="82"/>
  <c r="Y32" i="82"/>
  <c r="J32" i="82"/>
  <c r="F32" i="82"/>
  <c r="Y31" i="82"/>
  <c r="Y34" i="82" s="1"/>
  <c r="M31" i="82"/>
  <c r="L31" i="82"/>
  <c r="K31" i="82"/>
  <c r="J31" i="82"/>
  <c r="I31" i="82"/>
  <c r="H31" i="82"/>
  <c r="G31" i="82"/>
  <c r="F31" i="82"/>
  <c r="E31" i="82"/>
  <c r="M30" i="82"/>
  <c r="L30" i="82"/>
  <c r="K30" i="82"/>
  <c r="K32" i="82" s="1"/>
  <c r="K34" i="82" s="1"/>
  <c r="J30" i="82"/>
  <c r="I30" i="82"/>
  <c r="H30" i="82"/>
  <c r="G30" i="82"/>
  <c r="G32" i="82" s="1"/>
  <c r="G34" i="82" s="1"/>
  <c r="F30" i="82"/>
  <c r="E30" i="82"/>
  <c r="N29" i="82"/>
  <c r="N31" i="82" s="1"/>
  <c r="N28" i="82"/>
  <c r="N27" i="82"/>
  <c r="N26" i="82"/>
  <c r="N30" i="82" s="1"/>
  <c r="M25" i="82"/>
  <c r="M33" i="82" s="1"/>
  <c r="L25" i="82"/>
  <c r="K25" i="82"/>
  <c r="J25" i="82"/>
  <c r="J33" i="82" s="1"/>
  <c r="I25" i="82"/>
  <c r="I33" i="82" s="1"/>
  <c r="H25" i="82"/>
  <c r="G25" i="82"/>
  <c r="F25" i="82"/>
  <c r="F33" i="82" s="1"/>
  <c r="E25" i="82"/>
  <c r="E33" i="82" s="1"/>
  <c r="M24" i="82"/>
  <c r="M32" i="82" s="1"/>
  <c r="L24" i="82"/>
  <c r="L32" i="82" s="1"/>
  <c r="L34" i="82" s="1"/>
  <c r="K24" i="82"/>
  <c r="J24" i="82"/>
  <c r="I24" i="82"/>
  <c r="I32" i="82" s="1"/>
  <c r="H24" i="82"/>
  <c r="H32" i="82" s="1"/>
  <c r="H34" i="82" s="1"/>
  <c r="G24" i="82"/>
  <c r="F24" i="82"/>
  <c r="E24" i="82"/>
  <c r="E32" i="82" s="1"/>
  <c r="N23" i="82"/>
  <c r="N25" i="82" s="1"/>
  <c r="N22" i="82"/>
  <c r="N21" i="82"/>
  <c r="N20" i="82"/>
  <c r="N24" i="82" s="1"/>
  <c r="N37" i="81"/>
  <c r="U34" i="81"/>
  <c r="S34" i="81"/>
  <c r="Q34" i="81"/>
  <c r="Y33" i="81"/>
  <c r="L33" i="81"/>
  <c r="K33" i="81"/>
  <c r="H33" i="81"/>
  <c r="G33" i="81"/>
  <c r="Y32" i="81"/>
  <c r="J32" i="81"/>
  <c r="F32" i="81"/>
  <c r="Y31" i="81"/>
  <c r="Y34" i="81" s="1"/>
  <c r="M31" i="81"/>
  <c r="L31" i="81"/>
  <c r="K31" i="81"/>
  <c r="J31" i="81"/>
  <c r="I31" i="81"/>
  <c r="H31" i="81"/>
  <c r="G31" i="81"/>
  <c r="F31" i="81"/>
  <c r="E31" i="81"/>
  <c r="M30" i="81"/>
  <c r="L30" i="81"/>
  <c r="K30" i="81"/>
  <c r="K32" i="81" s="1"/>
  <c r="K34" i="81" s="1"/>
  <c r="J30" i="81"/>
  <c r="I30" i="81"/>
  <c r="H30" i="81"/>
  <c r="G30" i="81"/>
  <c r="G32" i="81" s="1"/>
  <c r="G34" i="81" s="1"/>
  <c r="F30" i="81"/>
  <c r="E30" i="81"/>
  <c r="N29" i="81"/>
  <c r="N31" i="81" s="1"/>
  <c r="N28" i="81"/>
  <c r="N27" i="81"/>
  <c r="N26" i="81"/>
  <c r="N30" i="81" s="1"/>
  <c r="M25" i="81"/>
  <c r="M33" i="81" s="1"/>
  <c r="L25" i="81"/>
  <c r="K25" i="81"/>
  <c r="J25" i="81"/>
  <c r="J33" i="81" s="1"/>
  <c r="I25" i="81"/>
  <c r="I33" i="81" s="1"/>
  <c r="H25" i="81"/>
  <c r="G25" i="81"/>
  <c r="F25" i="81"/>
  <c r="F33" i="81" s="1"/>
  <c r="E25" i="81"/>
  <c r="E33" i="81" s="1"/>
  <c r="M24" i="81"/>
  <c r="M32" i="81" s="1"/>
  <c r="L24" i="81"/>
  <c r="L32" i="81" s="1"/>
  <c r="L34" i="81" s="1"/>
  <c r="K24" i="81"/>
  <c r="J24" i="81"/>
  <c r="I24" i="81"/>
  <c r="I32" i="81" s="1"/>
  <c r="H24" i="81"/>
  <c r="H32" i="81" s="1"/>
  <c r="H34" i="81" s="1"/>
  <c r="G24" i="81"/>
  <c r="F24" i="81"/>
  <c r="E24" i="81"/>
  <c r="E32" i="81" s="1"/>
  <c r="N23" i="81"/>
  <c r="N25" i="81" s="1"/>
  <c r="N22" i="81"/>
  <c r="N21" i="81"/>
  <c r="N20" i="81"/>
  <c r="N24" i="81" s="1"/>
  <c r="N37" i="80"/>
  <c r="U34" i="80"/>
  <c r="S34" i="80"/>
  <c r="Q34" i="80"/>
  <c r="Y33" i="80"/>
  <c r="M33" i="80"/>
  <c r="I33" i="80"/>
  <c r="E33" i="80"/>
  <c r="Y32" i="80"/>
  <c r="L32" i="80"/>
  <c r="H32" i="80"/>
  <c r="Y31" i="80"/>
  <c r="Y34" i="80" s="1"/>
  <c r="M31" i="80"/>
  <c r="L31" i="80"/>
  <c r="K31" i="80"/>
  <c r="K33" i="80" s="1"/>
  <c r="J31" i="80"/>
  <c r="I31" i="80"/>
  <c r="H31" i="80"/>
  <c r="G31" i="80"/>
  <c r="G33" i="80" s="1"/>
  <c r="F31" i="80"/>
  <c r="E31" i="80"/>
  <c r="M30" i="80"/>
  <c r="M32" i="80" s="1"/>
  <c r="M34" i="80" s="1"/>
  <c r="L30" i="80"/>
  <c r="K30" i="80"/>
  <c r="J30" i="80"/>
  <c r="I30" i="80"/>
  <c r="I32" i="80" s="1"/>
  <c r="I34" i="80" s="1"/>
  <c r="H30" i="80"/>
  <c r="G30" i="80"/>
  <c r="F30" i="80"/>
  <c r="E30" i="80"/>
  <c r="E32" i="80" s="1"/>
  <c r="E34" i="80" s="1"/>
  <c r="N29" i="80"/>
  <c r="N28" i="80"/>
  <c r="N30" i="80" s="1"/>
  <c r="N27" i="80"/>
  <c r="N31" i="80" s="1"/>
  <c r="N26" i="80"/>
  <c r="M25" i="80"/>
  <c r="L25" i="80"/>
  <c r="L33" i="80" s="1"/>
  <c r="K25" i="80"/>
  <c r="J25" i="80"/>
  <c r="J33" i="80" s="1"/>
  <c r="I25" i="80"/>
  <c r="H25" i="80"/>
  <c r="H33" i="80" s="1"/>
  <c r="G25" i="80"/>
  <c r="F25" i="80"/>
  <c r="F33" i="80" s="1"/>
  <c r="E25" i="80"/>
  <c r="N24" i="80"/>
  <c r="N32" i="80" s="1"/>
  <c r="M24" i="80"/>
  <c r="L24" i="80"/>
  <c r="K24" i="80"/>
  <c r="K32" i="80" s="1"/>
  <c r="K34" i="80" s="1"/>
  <c r="J24" i="80"/>
  <c r="J32" i="80" s="1"/>
  <c r="J34" i="80" s="1"/>
  <c r="I24" i="80"/>
  <c r="H24" i="80"/>
  <c r="G24" i="80"/>
  <c r="G32" i="80" s="1"/>
  <c r="G34" i="80" s="1"/>
  <c r="F24" i="80"/>
  <c r="F32" i="80" s="1"/>
  <c r="F34" i="80" s="1"/>
  <c r="E24" i="80"/>
  <c r="N23" i="80"/>
  <c r="N22" i="80"/>
  <c r="N21" i="80"/>
  <c r="N25" i="80" s="1"/>
  <c r="N33" i="80" s="1"/>
  <c r="N20" i="80"/>
  <c r="N37" i="79"/>
  <c r="U34" i="79"/>
  <c r="S34" i="79"/>
  <c r="Q34" i="79"/>
  <c r="Y33" i="79"/>
  <c r="L33" i="79"/>
  <c r="K33" i="79"/>
  <c r="H33" i="79"/>
  <c r="G33" i="79"/>
  <c r="Y32" i="79"/>
  <c r="J32" i="79"/>
  <c r="F32" i="79"/>
  <c r="Y31" i="79"/>
  <c r="M31" i="79"/>
  <c r="L31" i="79"/>
  <c r="K31" i="79"/>
  <c r="J31" i="79"/>
  <c r="I31" i="79"/>
  <c r="H31" i="79"/>
  <c r="G31" i="79"/>
  <c r="F31" i="79"/>
  <c r="E31" i="79"/>
  <c r="M30" i="79"/>
  <c r="L30" i="79"/>
  <c r="K30" i="79"/>
  <c r="J30" i="79"/>
  <c r="I30" i="79"/>
  <c r="H30" i="79"/>
  <c r="G30" i="79"/>
  <c r="F30" i="79"/>
  <c r="E30" i="79"/>
  <c r="N29" i="79"/>
  <c r="N31" i="79" s="1"/>
  <c r="N28" i="79"/>
  <c r="N27" i="79"/>
  <c r="N26" i="79"/>
  <c r="N30" i="79" s="1"/>
  <c r="M25" i="79"/>
  <c r="M33" i="79" s="1"/>
  <c r="L25" i="79"/>
  <c r="K25" i="79"/>
  <c r="J25" i="79"/>
  <c r="J33" i="79" s="1"/>
  <c r="I25" i="79"/>
  <c r="I33" i="79" s="1"/>
  <c r="H25" i="79"/>
  <c r="G25" i="79"/>
  <c r="F25" i="79"/>
  <c r="F33" i="79" s="1"/>
  <c r="E25" i="79"/>
  <c r="E33" i="79" s="1"/>
  <c r="M24" i="79"/>
  <c r="M32" i="79" s="1"/>
  <c r="L24" i="79"/>
  <c r="L32" i="79" s="1"/>
  <c r="L34" i="79" s="1"/>
  <c r="K24" i="79"/>
  <c r="K32" i="79" s="1"/>
  <c r="K34" i="79" s="1"/>
  <c r="J24" i="79"/>
  <c r="I24" i="79"/>
  <c r="I32" i="79" s="1"/>
  <c r="H24" i="79"/>
  <c r="H32" i="79" s="1"/>
  <c r="H34" i="79" s="1"/>
  <c r="G24" i="79"/>
  <c r="G32" i="79" s="1"/>
  <c r="G34" i="79" s="1"/>
  <c r="F24" i="79"/>
  <c r="E24" i="79"/>
  <c r="E32" i="79" s="1"/>
  <c r="N23" i="79"/>
  <c r="N25" i="79" s="1"/>
  <c r="N22" i="79"/>
  <c r="N21" i="79"/>
  <c r="N20" i="79"/>
  <c r="N24" i="79" s="1"/>
  <c r="N37" i="78"/>
  <c r="U34" i="78"/>
  <c r="S34" i="78"/>
  <c r="Q34" i="78"/>
  <c r="Y33" i="78"/>
  <c r="L33" i="78"/>
  <c r="K33" i="78"/>
  <c r="H33" i="78"/>
  <c r="G33" i="78"/>
  <c r="Y32" i="78"/>
  <c r="J32" i="78"/>
  <c r="F32" i="78"/>
  <c r="Y31" i="78"/>
  <c r="Y34" i="78" s="1"/>
  <c r="M31" i="78"/>
  <c r="L31" i="78"/>
  <c r="K31" i="78"/>
  <c r="J31" i="78"/>
  <c r="I31" i="78"/>
  <c r="H31" i="78"/>
  <c r="G31" i="78"/>
  <c r="F31" i="78"/>
  <c r="E31" i="78"/>
  <c r="M30" i="78"/>
  <c r="L30" i="78"/>
  <c r="K30" i="78"/>
  <c r="K32" i="78" s="1"/>
  <c r="K34" i="78" s="1"/>
  <c r="J30" i="78"/>
  <c r="I30" i="78"/>
  <c r="H30" i="78"/>
  <c r="G30" i="78"/>
  <c r="G32" i="78" s="1"/>
  <c r="G34" i="78" s="1"/>
  <c r="F30" i="78"/>
  <c r="E30" i="78"/>
  <c r="N29" i="78"/>
  <c r="N31" i="78" s="1"/>
  <c r="N28" i="78"/>
  <c r="N27" i="78"/>
  <c r="N26" i="78"/>
  <c r="N30" i="78" s="1"/>
  <c r="M25" i="78"/>
  <c r="M33" i="78" s="1"/>
  <c r="L25" i="78"/>
  <c r="K25" i="78"/>
  <c r="J25" i="78"/>
  <c r="J33" i="78" s="1"/>
  <c r="I25" i="78"/>
  <c r="I33" i="78" s="1"/>
  <c r="H25" i="78"/>
  <c r="G25" i="78"/>
  <c r="F25" i="78"/>
  <c r="F33" i="78" s="1"/>
  <c r="E25" i="78"/>
  <c r="E33" i="78" s="1"/>
  <c r="M24" i="78"/>
  <c r="M32" i="78" s="1"/>
  <c r="L24" i="78"/>
  <c r="L32" i="78" s="1"/>
  <c r="L34" i="78" s="1"/>
  <c r="K24" i="78"/>
  <c r="J24" i="78"/>
  <c r="I24" i="78"/>
  <c r="I32" i="78" s="1"/>
  <c r="H24" i="78"/>
  <c r="H32" i="78" s="1"/>
  <c r="H34" i="78" s="1"/>
  <c r="G24" i="78"/>
  <c r="F24" i="78"/>
  <c r="E24" i="78"/>
  <c r="E32" i="78" s="1"/>
  <c r="N23" i="78"/>
  <c r="N25" i="78" s="1"/>
  <c r="N22" i="78"/>
  <c r="N21" i="78"/>
  <c r="N20" i="78"/>
  <c r="N24" i="78" s="1"/>
  <c r="N37" i="77"/>
  <c r="U34" i="77"/>
  <c r="S34" i="77"/>
  <c r="Q34" i="77"/>
  <c r="Y33" i="77"/>
  <c r="M33" i="77"/>
  <c r="I33" i="77"/>
  <c r="E33" i="77"/>
  <c r="Y32" i="77"/>
  <c r="L32" i="77"/>
  <c r="H32" i="77"/>
  <c r="Y31" i="77"/>
  <c r="Y34" i="77" s="1"/>
  <c r="M31" i="77"/>
  <c r="L31" i="77"/>
  <c r="K31" i="77"/>
  <c r="K33" i="77" s="1"/>
  <c r="J31" i="77"/>
  <c r="I31" i="77"/>
  <c r="H31" i="77"/>
  <c r="G31" i="77"/>
  <c r="G33" i="77" s="1"/>
  <c r="F31" i="77"/>
  <c r="E31" i="77"/>
  <c r="M30" i="77"/>
  <c r="M32" i="77" s="1"/>
  <c r="M34" i="77" s="1"/>
  <c r="L30" i="77"/>
  <c r="K30" i="77"/>
  <c r="J30" i="77"/>
  <c r="I30" i="77"/>
  <c r="I32" i="77" s="1"/>
  <c r="I34" i="77" s="1"/>
  <c r="H30" i="77"/>
  <c r="G30" i="77"/>
  <c r="F30" i="77"/>
  <c r="E30" i="77"/>
  <c r="E32" i="77" s="1"/>
  <c r="E34" i="77" s="1"/>
  <c r="N29" i="77"/>
  <c r="N28" i="77"/>
  <c r="N30" i="77" s="1"/>
  <c r="N27" i="77"/>
  <c r="N31" i="77" s="1"/>
  <c r="N26" i="77"/>
  <c r="M25" i="77"/>
  <c r="L25" i="77"/>
  <c r="L33" i="77" s="1"/>
  <c r="K25" i="77"/>
  <c r="J25" i="77"/>
  <c r="J33" i="77" s="1"/>
  <c r="I25" i="77"/>
  <c r="H25" i="77"/>
  <c r="H33" i="77" s="1"/>
  <c r="G25" i="77"/>
  <c r="F25" i="77"/>
  <c r="F33" i="77" s="1"/>
  <c r="E25" i="77"/>
  <c r="N24" i="77"/>
  <c r="N32" i="77" s="1"/>
  <c r="M24" i="77"/>
  <c r="L24" i="77"/>
  <c r="K24" i="77"/>
  <c r="K32" i="77" s="1"/>
  <c r="K34" i="77" s="1"/>
  <c r="J24" i="77"/>
  <c r="J32" i="77" s="1"/>
  <c r="J34" i="77" s="1"/>
  <c r="I24" i="77"/>
  <c r="H24" i="77"/>
  <c r="G24" i="77"/>
  <c r="G32" i="77" s="1"/>
  <c r="G34" i="77" s="1"/>
  <c r="F24" i="77"/>
  <c r="F32" i="77" s="1"/>
  <c r="F34" i="77" s="1"/>
  <c r="E24" i="77"/>
  <c r="N23" i="77"/>
  <c r="N22" i="77"/>
  <c r="N21" i="77"/>
  <c r="N25" i="77" s="1"/>
  <c r="N33" i="77" s="1"/>
  <c r="N20" i="77"/>
  <c r="N37" i="76"/>
  <c r="U34" i="76"/>
  <c r="S34" i="76"/>
  <c r="Q34" i="76"/>
  <c r="Y33" i="76"/>
  <c r="K33" i="76"/>
  <c r="G33" i="76"/>
  <c r="Y32" i="76"/>
  <c r="J32" i="76"/>
  <c r="J34" i="76" s="1"/>
  <c r="F32" i="76"/>
  <c r="Y31" i="76"/>
  <c r="Y34" i="76" s="1"/>
  <c r="M31" i="76"/>
  <c r="L31" i="76"/>
  <c r="L33" i="76" s="1"/>
  <c r="K31" i="76"/>
  <c r="J31" i="76"/>
  <c r="I31" i="76"/>
  <c r="H31" i="76"/>
  <c r="H33" i="76" s="1"/>
  <c r="G31" i="76"/>
  <c r="F31" i="76"/>
  <c r="E31" i="76"/>
  <c r="M30" i="76"/>
  <c r="L30" i="76"/>
  <c r="K30" i="76"/>
  <c r="J30" i="76"/>
  <c r="I30" i="76"/>
  <c r="H30" i="76"/>
  <c r="G30" i="76"/>
  <c r="F30" i="76"/>
  <c r="E30" i="76"/>
  <c r="N29" i="76"/>
  <c r="N31" i="76" s="1"/>
  <c r="N28" i="76"/>
  <c r="N30" i="76" s="1"/>
  <c r="N27" i="76"/>
  <c r="N26" i="76"/>
  <c r="M25" i="76"/>
  <c r="M33" i="76" s="1"/>
  <c r="L25" i="76"/>
  <c r="K25" i="76"/>
  <c r="J25" i="76"/>
  <c r="J33" i="76" s="1"/>
  <c r="I25" i="76"/>
  <c r="I33" i="76" s="1"/>
  <c r="H25" i="76"/>
  <c r="G25" i="76"/>
  <c r="F25" i="76"/>
  <c r="F33" i="76" s="1"/>
  <c r="E25" i="76"/>
  <c r="E33" i="76" s="1"/>
  <c r="M24" i="76"/>
  <c r="M32" i="76" s="1"/>
  <c r="M34" i="76" s="1"/>
  <c r="L24" i="76"/>
  <c r="L32" i="76" s="1"/>
  <c r="K24" i="76"/>
  <c r="K32" i="76" s="1"/>
  <c r="K34" i="76" s="1"/>
  <c r="J24" i="76"/>
  <c r="I24" i="76"/>
  <c r="I32" i="76" s="1"/>
  <c r="I34" i="76" s="1"/>
  <c r="H24" i="76"/>
  <c r="H32" i="76" s="1"/>
  <c r="H34" i="76" s="1"/>
  <c r="G24" i="76"/>
  <c r="G32" i="76" s="1"/>
  <c r="G34" i="76" s="1"/>
  <c r="F24" i="76"/>
  <c r="E24" i="76"/>
  <c r="E32" i="76" s="1"/>
  <c r="E34" i="76" s="1"/>
  <c r="N23" i="76"/>
  <c r="N25" i="76" s="1"/>
  <c r="N33" i="76" s="1"/>
  <c r="N22" i="76"/>
  <c r="N21" i="76"/>
  <c r="N20" i="76"/>
  <c r="N24" i="76" s="1"/>
  <c r="N32" i="76" s="1"/>
  <c r="N37" i="75"/>
  <c r="U34" i="75"/>
  <c r="S34" i="75"/>
  <c r="Q34" i="75"/>
  <c r="Y33" i="75"/>
  <c r="Y32" i="75"/>
  <c r="Y31" i="75"/>
  <c r="Y34" i="75" s="1"/>
  <c r="M31" i="75"/>
  <c r="L31" i="75"/>
  <c r="K31" i="75"/>
  <c r="J31" i="75"/>
  <c r="I31" i="75"/>
  <c r="H31" i="75"/>
  <c r="G31" i="75"/>
  <c r="F31" i="75"/>
  <c r="E31" i="75"/>
  <c r="M30" i="75"/>
  <c r="L30" i="75"/>
  <c r="K30" i="75"/>
  <c r="J30" i="75"/>
  <c r="I30" i="75"/>
  <c r="H30" i="75"/>
  <c r="G30" i="75"/>
  <c r="F30" i="75"/>
  <c r="E30" i="75"/>
  <c r="N29" i="75"/>
  <c r="N31" i="75" s="1"/>
  <c r="N28" i="75"/>
  <c r="N27" i="75"/>
  <c r="N26" i="75"/>
  <c r="N30" i="75" s="1"/>
  <c r="M25" i="75"/>
  <c r="M33" i="75" s="1"/>
  <c r="L25" i="75"/>
  <c r="K25" i="75"/>
  <c r="K33" i="75" s="1"/>
  <c r="J25" i="75"/>
  <c r="J33" i="75" s="1"/>
  <c r="I25" i="75"/>
  <c r="I33" i="75" s="1"/>
  <c r="H25" i="75"/>
  <c r="G25" i="75"/>
  <c r="G33" i="75" s="1"/>
  <c r="F25" i="75"/>
  <c r="F33" i="75" s="1"/>
  <c r="E25" i="75"/>
  <c r="E33" i="75" s="1"/>
  <c r="M24" i="75"/>
  <c r="M32" i="75" s="1"/>
  <c r="L24" i="75"/>
  <c r="L32" i="75" s="1"/>
  <c r="K24" i="75"/>
  <c r="K32" i="75" s="1"/>
  <c r="J24" i="75"/>
  <c r="J32" i="75" s="1"/>
  <c r="I24" i="75"/>
  <c r="I32" i="75" s="1"/>
  <c r="H24" i="75"/>
  <c r="H32" i="75" s="1"/>
  <c r="G24" i="75"/>
  <c r="G32" i="75" s="1"/>
  <c r="F24" i="75"/>
  <c r="F32" i="75" s="1"/>
  <c r="E24" i="75"/>
  <c r="E32" i="75" s="1"/>
  <c r="N23" i="75"/>
  <c r="N22" i="75"/>
  <c r="N21" i="75"/>
  <c r="N20" i="75"/>
  <c r="N24" i="75" s="1"/>
  <c r="N32" i="75" s="1"/>
  <c r="I33" i="43" l="1"/>
  <c r="M24" i="43"/>
  <c r="M32" i="43" s="1"/>
  <c r="L24" i="43"/>
  <c r="F25" i="43"/>
  <c r="F33" i="43" s="1"/>
  <c r="K25" i="43"/>
  <c r="G25" i="43"/>
  <c r="U34" i="43"/>
  <c r="Q34" i="43"/>
  <c r="F31" i="43"/>
  <c r="N27" i="43"/>
  <c r="J31" i="43"/>
  <c r="L30" i="43"/>
  <c r="H30" i="43"/>
  <c r="N28" i="43"/>
  <c r="M25" i="43"/>
  <c r="M33" i="43" s="1"/>
  <c r="J25" i="43"/>
  <c r="J33" i="43" s="1"/>
  <c r="N23" i="43"/>
  <c r="L25" i="43"/>
  <c r="H25" i="43"/>
  <c r="H33" i="43" s="1"/>
  <c r="E25" i="43"/>
  <c r="E33" i="43" s="1"/>
  <c r="G24" i="43"/>
  <c r="K24" i="43"/>
  <c r="K32" i="43" s="1"/>
  <c r="H24" i="43"/>
  <c r="L32" i="43"/>
  <c r="N22" i="43"/>
  <c r="S34" i="43"/>
  <c r="Y31" i="43"/>
  <c r="U21" i="43"/>
  <c r="Y18" i="79"/>
  <c r="Y33" i="43"/>
  <c r="Y32" i="43"/>
  <c r="Y34" i="79"/>
  <c r="N20" i="43"/>
  <c r="N26" i="43"/>
  <c r="Y25" i="79"/>
  <c r="Y28" i="79" s="1"/>
  <c r="Y18" i="80"/>
  <c r="Y28" i="80" s="1"/>
  <c r="Y25" i="43"/>
  <c r="U18" i="43"/>
  <c r="I34" i="75"/>
  <c r="M34" i="75"/>
  <c r="F24" i="43"/>
  <c r="I32" i="43"/>
  <c r="I34" i="43" s="1"/>
  <c r="E24" i="43"/>
  <c r="J32" i="43"/>
  <c r="J34" i="43" s="1"/>
  <c r="N21" i="43"/>
  <c r="N37" i="43"/>
  <c r="F30" i="43"/>
  <c r="G30" i="43"/>
  <c r="G31" i="43"/>
  <c r="K31" i="43"/>
  <c r="N29" i="43"/>
  <c r="Y18" i="1"/>
  <c r="Y28" i="1" s="1"/>
  <c r="G34" i="75"/>
  <c r="K34" i="75"/>
  <c r="N25" i="75"/>
  <c r="N33" i="75" s="1"/>
  <c r="N34" i="75" s="1"/>
  <c r="H33" i="75"/>
  <c r="H34" i="75" s="1"/>
  <c r="L33" i="75"/>
  <c r="L34" i="75" s="1"/>
  <c r="E34" i="75"/>
  <c r="N22" i="103"/>
  <c r="N24" i="103" s="1"/>
  <c r="N32" i="103" s="1"/>
  <c r="N21" i="103"/>
  <c r="N25" i="103" s="1"/>
  <c r="N33" i="103" s="1"/>
  <c r="G32" i="103"/>
  <c r="G34" i="103" s="1"/>
  <c r="K32" i="103"/>
  <c r="K34" i="103" s="1"/>
  <c r="F34" i="103"/>
  <c r="J34" i="103"/>
  <c r="E34" i="103"/>
  <c r="I34" i="103"/>
  <c r="M34" i="103"/>
  <c r="N33" i="102"/>
  <c r="N34" i="102" s="1"/>
  <c r="N34" i="101"/>
  <c r="H34" i="101"/>
  <c r="L34" i="101"/>
  <c r="E34" i="101"/>
  <c r="I34" i="101"/>
  <c r="M34" i="101"/>
  <c r="N33" i="100"/>
  <c r="N34" i="100" s="1"/>
  <c r="F34" i="99"/>
  <c r="N33" i="99"/>
  <c r="J34" i="99"/>
  <c r="N32" i="99"/>
  <c r="N34" i="99" s="1"/>
  <c r="E34" i="99"/>
  <c r="I34" i="99"/>
  <c r="M34" i="99"/>
  <c r="F34" i="98"/>
  <c r="N33" i="98"/>
  <c r="J34" i="98"/>
  <c r="N32" i="98"/>
  <c r="N34" i="98" s="1"/>
  <c r="E34" i="98"/>
  <c r="I34" i="98"/>
  <c r="M34" i="98"/>
  <c r="N33" i="97"/>
  <c r="N34" i="97" s="1"/>
  <c r="G34" i="97"/>
  <c r="K34" i="97"/>
  <c r="H34" i="97"/>
  <c r="L34" i="97"/>
  <c r="F34" i="96"/>
  <c r="N33" i="96"/>
  <c r="J34" i="96"/>
  <c r="N32" i="96"/>
  <c r="N34" i="96" s="1"/>
  <c r="E34" i="96"/>
  <c r="I34" i="96"/>
  <c r="M34" i="96"/>
  <c r="F34" i="95"/>
  <c r="N33" i="95"/>
  <c r="J34" i="95"/>
  <c r="N32" i="95"/>
  <c r="N34" i="95" s="1"/>
  <c r="E34" i="95"/>
  <c r="I34" i="95"/>
  <c r="M34" i="95"/>
  <c r="F34" i="94"/>
  <c r="N33" i="94"/>
  <c r="J34" i="94"/>
  <c r="N32" i="94"/>
  <c r="N34" i="94" s="1"/>
  <c r="E34" i="94"/>
  <c r="I34" i="94"/>
  <c r="M34" i="94"/>
  <c r="N33" i="93"/>
  <c r="N34" i="93" s="1"/>
  <c r="F34" i="92"/>
  <c r="N33" i="92"/>
  <c r="J34" i="92"/>
  <c r="N32" i="92"/>
  <c r="N34" i="92" s="1"/>
  <c r="E34" i="92"/>
  <c r="I34" i="92"/>
  <c r="M34" i="92"/>
  <c r="F34" i="91"/>
  <c r="N33" i="91"/>
  <c r="J34" i="91"/>
  <c r="N32" i="91"/>
  <c r="N34" i="91" s="1"/>
  <c r="E34" i="91"/>
  <c r="I34" i="91"/>
  <c r="M34" i="91"/>
  <c r="F34" i="90"/>
  <c r="N33" i="90"/>
  <c r="J34" i="90"/>
  <c r="N32" i="90"/>
  <c r="N34" i="90" s="1"/>
  <c r="E34" i="90"/>
  <c r="I34" i="90"/>
  <c r="M34" i="90"/>
  <c r="F34" i="89"/>
  <c r="N33" i="89"/>
  <c r="N34" i="89" s="1"/>
  <c r="J34" i="89"/>
  <c r="F34" i="88"/>
  <c r="N33" i="88"/>
  <c r="J34" i="88"/>
  <c r="N32" i="88"/>
  <c r="N34" i="88" s="1"/>
  <c r="E34" i="88"/>
  <c r="I34" i="88"/>
  <c r="M34" i="88"/>
  <c r="N34" i="87"/>
  <c r="H34" i="87"/>
  <c r="L34" i="87"/>
  <c r="E34" i="87"/>
  <c r="I34" i="87"/>
  <c r="M34" i="87"/>
  <c r="H34" i="86"/>
  <c r="L34" i="86"/>
  <c r="N34" i="86"/>
  <c r="N34" i="85"/>
  <c r="F34" i="85"/>
  <c r="F34" i="84"/>
  <c r="N33" i="84"/>
  <c r="J34" i="84"/>
  <c r="N32" i="84"/>
  <c r="N34" i="84" s="1"/>
  <c r="E34" i="84"/>
  <c r="I34" i="84"/>
  <c r="M34" i="84"/>
  <c r="F34" i="83"/>
  <c r="N33" i="83"/>
  <c r="J34" i="83"/>
  <c r="N32" i="83"/>
  <c r="N34" i="83" s="1"/>
  <c r="E34" i="83"/>
  <c r="I34" i="83"/>
  <c r="M34" i="83"/>
  <c r="F34" i="82"/>
  <c r="N33" i="82"/>
  <c r="J34" i="82"/>
  <c r="N32" i="82"/>
  <c r="N34" i="82" s="1"/>
  <c r="E34" i="82"/>
  <c r="I34" i="82"/>
  <c r="M34" i="82"/>
  <c r="J34" i="81"/>
  <c r="N32" i="81"/>
  <c r="E34" i="81"/>
  <c r="I34" i="81"/>
  <c r="M34" i="81"/>
  <c r="F34" i="81"/>
  <c r="N33" i="81"/>
  <c r="N34" i="80"/>
  <c r="H34" i="80"/>
  <c r="L34" i="80"/>
  <c r="F34" i="79"/>
  <c r="N33" i="79"/>
  <c r="J34" i="79"/>
  <c r="N32" i="79"/>
  <c r="N34" i="79" s="1"/>
  <c r="E34" i="79"/>
  <c r="I34" i="79"/>
  <c r="M34" i="79"/>
  <c r="F34" i="78"/>
  <c r="J34" i="78"/>
  <c r="N32" i="78"/>
  <c r="E34" i="78"/>
  <c r="I34" i="78"/>
  <c r="M34" i="78"/>
  <c r="N33" i="78"/>
  <c r="N34" i="77"/>
  <c r="H34" i="77"/>
  <c r="L34" i="77"/>
  <c r="L34" i="76"/>
  <c r="N34" i="76"/>
  <c r="F34" i="76"/>
  <c r="F34" i="75"/>
  <c r="J34" i="75"/>
  <c r="H32" i="43" l="1"/>
  <c r="Y18" i="43"/>
  <c r="G33" i="43"/>
  <c r="M34" i="43"/>
  <c r="H34" i="43"/>
  <c r="K33" i="43"/>
  <c r="K34" i="43" s="1"/>
  <c r="N24" i="43"/>
  <c r="G32" i="43"/>
  <c r="G34" i="43" s="1"/>
  <c r="F32" i="43"/>
  <c r="F34" i="43" s="1"/>
  <c r="N25" i="43"/>
  <c r="L33" i="43"/>
  <c r="Y34" i="43"/>
  <c r="N31" i="43"/>
  <c r="L34" i="43"/>
  <c r="E32" i="43"/>
  <c r="E34" i="43" s="1"/>
  <c r="N30" i="43"/>
  <c r="N34" i="103"/>
  <c r="N34" i="81"/>
  <c r="N34" i="78"/>
  <c r="N33" i="43" l="1"/>
  <c r="N32" i="43"/>
  <c r="N34" i="43"/>
  <c r="N20" i="1" l="1"/>
  <c r="N29" i="1"/>
  <c r="N28" i="1"/>
  <c r="N27" i="1"/>
  <c r="N26" i="1"/>
  <c r="N23" i="1"/>
  <c r="N22" i="1"/>
  <c r="N21" i="1"/>
  <c r="M31" i="1"/>
  <c r="L31" i="1"/>
  <c r="K31" i="1"/>
  <c r="J31" i="1"/>
  <c r="I31" i="1"/>
  <c r="H31" i="1"/>
  <c r="G31" i="1"/>
  <c r="F31" i="1"/>
  <c r="M30" i="1"/>
  <c r="L30" i="1"/>
  <c r="K30" i="1"/>
  <c r="J30" i="1"/>
  <c r="I30" i="1"/>
  <c r="H30" i="1"/>
  <c r="G30" i="1"/>
  <c r="F30" i="1"/>
  <c r="E31" i="1"/>
  <c r="E30" i="1"/>
  <c r="M25" i="1"/>
  <c r="L25" i="1"/>
  <c r="L33" i="1" s="1"/>
  <c r="K25" i="1"/>
  <c r="J25" i="1"/>
  <c r="I25" i="1"/>
  <c r="H25" i="1"/>
  <c r="G25" i="1"/>
  <c r="F25" i="1"/>
  <c r="M24" i="1"/>
  <c r="L24" i="1"/>
  <c r="K24" i="1"/>
  <c r="J24" i="1"/>
  <c r="I24" i="1"/>
  <c r="H24" i="1"/>
  <c r="G24" i="1"/>
  <c r="F24" i="1"/>
  <c r="E25" i="1"/>
  <c r="E24" i="1"/>
  <c r="G32" i="1" l="1"/>
  <c r="K32" i="1"/>
  <c r="G33" i="1"/>
  <c r="K33" i="1"/>
  <c r="I33" i="1"/>
  <c r="M33" i="1"/>
  <c r="H32" i="1"/>
  <c r="L32" i="1"/>
  <c r="L34" i="1" s="1"/>
  <c r="H33" i="1"/>
  <c r="N30" i="1"/>
  <c r="E33" i="1"/>
  <c r="I32" i="1"/>
  <c r="M32" i="1"/>
  <c r="F32" i="1"/>
  <c r="J32" i="1"/>
  <c r="F33" i="1"/>
  <c r="J33" i="1"/>
  <c r="E32" i="1"/>
  <c r="N24" i="1"/>
  <c r="N31" i="1"/>
  <c r="N25" i="1"/>
  <c r="K34" i="1" l="1"/>
  <c r="I34" i="1"/>
  <c r="H34" i="1"/>
  <c r="N32" i="1"/>
  <c r="M34" i="1"/>
  <c r="G34" i="1"/>
  <c r="E34" i="1"/>
  <c r="J34" i="1"/>
  <c r="F34" i="1"/>
  <c r="N33" i="1"/>
  <c r="N34" i="1" l="1"/>
  <c r="U34" i="1"/>
  <c r="S34" i="1"/>
  <c r="Q34" i="1"/>
  <c r="Y33" i="1"/>
  <c r="Y32" i="1"/>
  <c r="Y31" i="1"/>
  <c r="Y34" i="1" l="1"/>
  <c r="Y28" i="43" l="1"/>
</calcChain>
</file>

<file path=xl/comments1.xml><?xml version="1.0" encoding="utf-8"?>
<comments xmlns="http://schemas.openxmlformats.org/spreadsheetml/2006/main">
  <authors>
    <author>ws1568</author>
    <author>SY1435 水田　奈央生（高校総体）県職員</author>
  </authors>
  <commentList>
    <comment ref="A5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都道府県名を選択してください。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1" authorId="1">
      <text>
        <r>
          <rPr>
            <sz val="24"/>
            <color indexed="81"/>
            <rFont val="ＭＳ Ｐゴシック"/>
            <family val="3"/>
            <charset val="128"/>
          </rPr>
          <t>　プログラム注文数は、各校からの申込み段階で、３種目ごとに分けて注文していただくよう、周知をお願いします。
　なお、参加校男女各１部の無料配布分については、原則、高山市での配布とする。ただし、アルペン種目に参加の無い学校については、参加種目開催地で配布する。</t>
        </r>
      </text>
    </comment>
  </commentList>
</comments>
</file>

<file path=xl/sharedStrings.xml><?xml version="1.0" encoding="utf-8"?>
<sst xmlns="http://schemas.openxmlformats.org/spreadsheetml/2006/main" count="3835" uniqueCount="113">
  <si>
    <t>（　公　印　省　略　）</t>
    <rPh sb="2" eb="3">
      <t>コウ</t>
    </rPh>
    <rPh sb="4" eb="5">
      <t>イン</t>
    </rPh>
    <rPh sb="6" eb="7">
      <t>ショウ</t>
    </rPh>
    <rPh sb="8" eb="9">
      <t>リャク</t>
    </rPh>
    <phoneticPr fontId="1"/>
  </si>
  <si>
    <t>連 絡 先</t>
    <phoneticPr fontId="1"/>
  </si>
  <si>
    <t>宿泊予定日</t>
    <rPh sb="0" eb="2">
      <t>シュクハク</t>
    </rPh>
    <rPh sb="2" eb="5">
      <t>ヨテイビ</t>
    </rPh>
    <phoneticPr fontId="1"/>
  </si>
  <si>
    <t>延べ人数</t>
    <rPh sb="0" eb="1">
      <t>ノ</t>
    </rPh>
    <rPh sb="2" eb="4">
      <t>ニンズウ</t>
    </rPh>
    <phoneticPr fontId="1"/>
  </si>
  <si>
    <t>種　別</t>
    <rPh sb="0" eb="1">
      <t>タネ</t>
    </rPh>
    <rPh sb="2" eb="3">
      <t>ベツ</t>
    </rPh>
    <phoneticPr fontId="1"/>
  </si>
  <si>
    <t>内　訳</t>
    <rPh sb="0" eb="1">
      <t>ウチ</t>
    </rPh>
    <rPh sb="2" eb="3">
      <t>ヤク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</si>
  <si>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</si>
  <si>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</si>
  <si>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アルペン</t>
    <phoneticPr fontId="1"/>
  </si>
  <si>
    <t>監　督</t>
    <rPh sb="0" eb="1">
      <t>ミ</t>
    </rPh>
    <rPh sb="2" eb="3">
      <t>トク</t>
    </rPh>
    <phoneticPr fontId="1"/>
  </si>
  <si>
    <t>男性</t>
    <rPh sb="0" eb="2">
      <t>ダンセイ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</si>
  <si>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</si>
  <si>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コーチ</t>
    <phoneticPr fontId="1"/>
  </si>
  <si>
    <t>女性</t>
    <rPh sb="0" eb="2">
      <t>ジョセイ</t>
    </rPh>
    <phoneticPr fontId="1"/>
  </si>
  <si>
    <t>選　手</t>
    <rPh sb="0" eb="1">
      <t>セン</t>
    </rPh>
    <rPh sb="2" eb="3">
      <t>テ</t>
    </rPh>
    <phoneticPr fontId="1"/>
  </si>
  <si>
    <t>種　目</t>
    <rPh sb="0" eb="1">
      <t>タネ</t>
    </rPh>
    <rPh sb="2" eb="3">
      <t>メ</t>
    </rPh>
    <phoneticPr fontId="1"/>
  </si>
  <si>
    <t>ワゴン車</t>
    <rPh sb="3" eb="4">
      <t>シャ</t>
    </rPh>
    <phoneticPr fontId="1"/>
  </si>
  <si>
    <t>マイクロ</t>
    <phoneticPr fontId="1"/>
  </si>
  <si>
    <t>コーチ</t>
    <phoneticPr fontId="1"/>
  </si>
  <si>
    <t>アルペン</t>
    <phoneticPr fontId="1"/>
  </si>
  <si>
    <t>クロスカントリー</t>
    <phoneticPr fontId="1"/>
  </si>
  <si>
    <t>合　　計</t>
    <rPh sb="0" eb="1">
      <t>ゴウ</t>
    </rPh>
    <rPh sb="3" eb="4">
      <t>ケイ</t>
    </rPh>
    <phoneticPr fontId="1"/>
  </si>
  <si>
    <t>合計</t>
    <rPh sb="0" eb="2">
      <t>ゴウケイ</t>
    </rPh>
    <phoneticPr fontId="1"/>
  </si>
  <si>
    <t>申　込　　　　　　責任者</t>
    <rPh sb="0" eb="1">
      <t>サル</t>
    </rPh>
    <rPh sb="2" eb="3">
      <t>コミ</t>
    </rPh>
    <rPh sb="9" eb="12">
      <t>セキニンシャ</t>
    </rPh>
    <phoneticPr fontId="1"/>
  </si>
  <si>
    <t>　　　　　　　　　         　　　</t>
    <phoneticPr fontId="1"/>
  </si>
  <si>
    <t>リレー男子
（8,000円）</t>
    <rPh sb="3" eb="5">
      <t>ダンシ</t>
    </rPh>
    <rPh sb="12" eb="13">
      <t>エン</t>
    </rPh>
    <phoneticPr fontId="1"/>
  </si>
  <si>
    <t>リレー女子
（6,000円）</t>
    <rPh sb="3" eb="5">
      <t>ジョシ</t>
    </rPh>
    <rPh sb="12" eb="13">
      <t>エン</t>
    </rPh>
    <phoneticPr fontId="1"/>
  </si>
  <si>
    <t>プログラム代
（1,000円）</t>
    <rPh sb="5" eb="6">
      <t>ダイ</t>
    </rPh>
    <rPh sb="13" eb="14">
      <t>エン</t>
    </rPh>
    <phoneticPr fontId="1"/>
  </si>
  <si>
    <t>種目</t>
    <rPh sb="0" eb="2">
      <t>シュモク</t>
    </rPh>
    <phoneticPr fontId="1"/>
  </si>
  <si>
    <t>クロスカントリー</t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</si>
  <si>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</si>
  <si>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〒</t>
    <phoneticPr fontId="1"/>
  </si>
  <si>
    <t>TEL</t>
    <phoneticPr fontId="1"/>
  </si>
  <si>
    <t>FAX</t>
    <phoneticPr fontId="1"/>
  </si>
  <si>
    <t>金</t>
  </si>
  <si>
    <t>土</t>
  </si>
  <si>
    <t>日</t>
  </si>
  <si>
    <t>月</t>
  </si>
  <si>
    <t>火</t>
  </si>
  <si>
    <t>水</t>
  </si>
  <si>
    <t>木</t>
  </si>
  <si>
    <t>１　月</t>
    <rPh sb="2" eb="3">
      <t>ガツ</t>
    </rPh>
    <phoneticPr fontId="1"/>
  </si>
  <si>
    <t>２　月</t>
    <rPh sb="2" eb="3">
      <t>ガツ</t>
    </rPh>
    <phoneticPr fontId="1"/>
  </si>
  <si>
    <t>個人１種目
(4,000円）</t>
    <rPh sb="0" eb="2">
      <t>コジン</t>
    </rPh>
    <rPh sb="3" eb="5">
      <t>シュモク</t>
    </rPh>
    <rPh sb="12" eb="13">
      <t>エン</t>
    </rPh>
    <phoneticPr fontId="1"/>
  </si>
  <si>
    <t>ｽﾍﾟｼｬﾙｼﾞｬﾝﾌﾟ
ﾉﾙﾃﾞｨｯｸｺﾝﾊﾞｲﾝﾄﾞ</t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</si>
  <si>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</si>
  <si>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</si>
  <si>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様式　６</t>
    <phoneticPr fontId="1"/>
  </si>
  <si>
    <t>チーム</t>
    <phoneticPr fontId="1"/>
  </si>
  <si>
    <t>円</t>
    <rPh sb="0" eb="1">
      <t>エン</t>
    </rPh>
    <phoneticPr fontId="5" alignment="center"/>
  </si>
  <si>
    <t>部</t>
    <rPh sb="0" eb="1">
      <t>ブ</t>
    </rPh>
    <phoneticPr fontId="5" alignment="center"/>
  </si>
  <si>
    <t>普通車</t>
    <rPh sb="0" eb="2">
      <t>フツウ</t>
    </rPh>
    <rPh sb="2" eb="3">
      <t>シャ</t>
    </rPh>
    <phoneticPr fontId="5" alignment="center"/>
  </si>
  <si>
    <t>合計金額</t>
    <rPh sb="0" eb="2">
      <t>ゴウケイ</t>
    </rPh>
    <rPh sb="2" eb="4">
      <t>キンガク</t>
    </rPh>
    <phoneticPr fontId="5" alignment="center"/>
  </si>
  <si>
    <t>【岐阜県開催種目：アルペン、クロスカントリー】</t>
    <rPh sb="1" eb="4">
      <t>ギフケン</t>
    </rPh>
    <rPh sb="4" eb="6">
      <t>カイサイ</t>
    </rPh>
    <rPh sb="6" eb="8">
      <t>シュモク</t>
    </rPh>
    <phoneticPr fontId="5" alignment="center"/>
  </si>
  <si>
    <t>【北海道開催種目：ジャンプ、Ｎ・コンバインド】</t>
    <rPh sb="1" eb="4">
      <t>ホッカイドウ</t>
    </rPh>
    <rPh sb="4" eb="6">
      <t>カイサイ</t>
    </rPh>
    <rPh sb="6" eb="8">
      <t>シュモク</t>
    </rPh>
    <phoneticPr fontId="5" alignment="center"/>
  </si>
  <si>
    <t>■送金内訳</t>
    <rPh sb="1" eb="3">
      <t>ソウキン</t>
    </rPh>
    <rPh sb="3" eb="5">
      <t>ウチワケ</t>
    </rPh>
    <phoneticPr fontId="1"/>
  </si>
  <si>
    <t>学校名</t>
    <rPh sb="0" eb="2">
      <t>ガッコウ</t>
    </rPh>
    <rPh sb="2" eb="3">
      <t>メイ</t>
    </rPh>
    <phoneticPr fontId="5" alignment="center"/>
  </si>
  <si>
    <t>種　目</t>
  </si>
  <si>
    <t>普通車</t>
  </si>
  <si>
    <t>ワゴン車</t>
  </si>
  <si>
    <t>マイクロ</t>
  </si>
  <si>
    <t>合　計</t>
  </si>
  <si>
    <t>アルペン</t>
  </si>
  <si>
    <t>クロスカントリー</t>
  </si>
  <si>
    <t>ｽﾍﾟｼｬﾙｼﾞｬﾝﾌﾟ
ﾉﾙﾃﾞｨｯｸｺﾝﾊﾞｲﾝﾄﾞ</t>
  </si>
  <si>
    <t>宿舎名</t>
    <rPh sb="0" eb="2">
      <t>シュクシャ</t>
    </rPh>
    <rPh sb="2" eb="3">
      <t>メイ</t>
    </rPh>
    <phoneticPr fontId="5" alignment="center"/>
  </si>
  <si>
    <t>携帯</t>
    <rPh sb="0" eb="2">
      <t>ケイタイ</t>
    </rPh>
    <phoneticPr fontId="1"/>
  </si>
  <si>
    <t>E-mail</t>
    <phoneticPr fontId="1"/>
  </si>
  <si>
    <t>様式　５－１</t>
    <phoneticPr fontId="1"/>
  </si>
  <si>
    <t>携帯</t>
    <rPh sb="0" eb="2">
      <t>ケイタイ</t>
    </rPh>
    <phoneticPr fontId="5" alignment="center"/>
  </si>
  <si>
    <t>E-mail</t>
    <phoneticPr fontId="1"/>
  </si>
  <si>
    <t>提出期限：平成３０年１月２０日（土）　１７：００　【必着厳守】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ヒ</t>
    </rPh>
    <rPh sb="16" eb="17">
      <t>ド</t>
    </rPh>
    <rPh sb="26" eb="28">
      <t>ヒッチャク</t>
    </rPh>
    <rPh sb="28" eb="30">
      <t>ゲンシュ</t>
    </rPh>
    <phoneticPr fontId="1"/>
  </si>
  <si>
    <t>日</t>
    <rPh sb="0" eb="1">
      <t>ヒ</t>
    </rPh>
    <phoneticPr fontId="5" alignment="center"/>
  </si>
  <si>
    <t>1/31</t>
    <phoneticPr fontId="5" alignment="center"/>
  </si>
  <si>
    <t>2/1</t>
    <phoneticPr fontId="5" alignment="center"/>
  </si>
  <si>
    <t>2/2</t>
    <phoneticPr fontId="5" alignment="center"/>
  </si>
  <si>
    <t>2/3</t>
    <phoneticPr fontId="5" alignment="center"/>
  </si>
  <si>
    <t>2/4</t>
    <phoneticPr fontId="5" alignment="center"/>
  </si>
  <si>
    <t>2/5</t>
    <phoneticPr fontId="5" alignment="center"/>
  </si>
  <si>
    <t>2/6</t>
    <phoneticPr fontId="5" alignment="center"/>
  </si>
  <si>
    <t>2/7</t>
    <phoneticPr fontId="5" alignment="center"/>
  </si>
  <si>
    <t>2/8</t>
    <phoneticPr fontId="5" alignment="center"/>
  </si>
  <si>
    <t>合計</t>
    <rPh sb="0" eb="2">
      <t>ゴウケイ</t>
    </rPh>
    <phoneticPr fontId="5" alignment="center"/>
  </si>
  <si>
    <t>日</t>
    <rPh sb="0" eb="1">
      <t>ヒ</t>
    </rPh>
    <phoneticPr fontId="1"/>
  </si>
  <si>
    <t>注文数</t>
    <rPh sb="0" eb="3">
      <t>チュウモンスウ</t>
    </rPh>
    <phoneticPr fontId="1"/>
  </si>
  <si>
    <t>注文数</t>
    <rPh sb="0" eb="3">
      <t>チュウモンスウ</t>
    </rPh>
    <phoneticPr fontId="5" alignment="center"/>
  </si>
  <si>
    <t>ＴＥＬ</t>
    <phoneticPr fontId="5" alignment="center"/>
  </si>
  <si>
    <t>宿泊期間</t>
    <rPh sb="0" eb="2">
      <t>シュクハク</t>
    </rPh>
    <rPh sb="2" eb="4">
      <t>キカン</t>
    </rPh>
    <phoneticPr fontId="5" alignment="center"/>
  </si>
  <si>
    <t>　　月　　日　　～　　月　　日</t>
    <rPh sb="2" eb="3">
      <t>ガツ</t>
    </rPh>
    <rPh sb="5" eb="6">
      <t>ヒ</t>
    </rPh>
    <rPh sb="11" eb="12">
      <t>ガツ</t>
    </rPh>
    <rPh sb="14" eb="15">
      <t>ヒ</t>
    </rPh>
    <phoneticPr fontId="5" alignment="center"/>
  </si>
  <si>
    <t>■スペシャルジャンプ、Ｎコンバインド種目宿舎</t>
    <rPh sb="18" eb="20">
      <t>シュモク</t>
    </rPh>
    <rPh sb="20" eb="22">
      <t>シュクシャ</t>
    </rPh>
    <phoneticPr fontId="5" alignment="center"/>
  </si>
  <si>
    <t>■持込み車両台数調査</t>
    <rPh sb="1" eb="3">
      <t>モチコ</t>
    </rPh>
    <rPh sb="4" eb="6">
      <t>シャリョウ</t>
    </rPh>
    <rPh sb="6" eb="8">
      <t>ダイスウ</t>
    </rPh>
    <rPh sb="8" eb="10">
      <t>チョウサ</t>
    </rPh>
    <phoneticPr fontId="5" alignment="center"/>
  </si>
  <si>
    <t>■弁当申込（正式注文となります。ただし、前日の１５：００まで変更可。それ以降は有料となります。）</t>
    <rPh sb="1" eb="3">
      <t>ベントウ</t>
    </rPh>
    <rPh sb="3" eb="5">
      <t>モウシコミ</t>
    </rPh>
    <rPh sb="6" eb="8">
      <t>セイシキ</t>
    </rPh>
    <rPh sb="8" eb="10">
      <t>チュウモン</t>
    </rPh>
    <rPh sb="20" eb="22">
      <t>ゼンジツ</t>
    </rPh>
    <rPh sb="30" eb="32">
      <t>ヘンコウ</t>
    </rPh>
    <rPh sb="32" eb="33">
      <t>カ</t>
    </rPh>
    <rPh sb="36" eb="38">
      <t>イコウ</t>
    </rPh>
    <rPh sb="39" eb="41">
      <t>ユウリョウ</t>
    </rPh>
    <phoneticPr fontId="5" alignment="center"/>
  </si>
  <si>
    <t>種 目</t>
    <rPh sb="0" eb="1">
      <t>タネ</t>
    </rPh>
    <rPh sb="2" eb="3">
      <t>メ</t>
    </rPh>
    <phoneticPr fontId="1"/>
  </si>
  <si>
    <t>第６７回全国高等学校スキー大会　　学校別宿泊申込書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3" eb="15">
      <t>タイカイ</t>
    </rPh>
    <rPh sb="17" eb="19">
      <t>ガッコウ</t>
    </rPh>
    <rPh sb="19" eb="20">
      <t>ベツ</t>
    </rPh>
    <rPh sb="20" eb="22">
      <t>シュクハク</t>
    </rPh>
    <rPh sb="22" eb="25">
      <t>モウシコミショ</t>
    </rPh>
    <phoneticPr fontId="1"/>
  </si>
  <si>
    <t>■宿泊申込（様式６学校別宿泊申込書に入力すると、下記に集計されます。）</t>
    <rPh sb="1" eb="3">
      <t>シュクハク</t>
    </rPh>
    <rPh sb="3" eb="5">
      <t>モウシコミ</t>
    </rPh>
    <rPh sb="5" eb="6">
      <t>ヨヒョウ</t>
    </rPh>
    <rPh sb="6" eb="8">
      <t>ヨウシキ</t>
    </rPh>
    <rPh sb="9" eb="11">
      <t>ガッコウ</t>
    </rPh>
    <rPh sb="11" eb="12">
      <t>ベツ</t>
    </rPh>
    <rPh sb="12" eb="14">
      <t>シュクハク</t>
    </rPh>
    <rPh sb="14" eb="17">
      <t>モウシコミショ</t>
    </rPh>
    <rPh sb="18" eb="20">
      <t>ニュウリョク</t>
    </rPh>
    <rPh sb="24" eb="26">
      <t>カキ</t>
    </rPh>
    <rPh sb="27" eb="29">
      <t>シュウケイ</t>
    </rPh>
    <phoneticPr fontId="1"/>
  </si>
  <si>
    <t>■送金内訳（各学校のデータを様式６学校別宿泊申込書に入力すると、下記に集計されます。）</t>
    <rPh sb="1" eb="3">
      <t>ソウキン</t>
    </rPh>
    <rPh sb="3" eb="5">
      <t>ウチワケ</t>
    </rPh>
    <rPh sb="6" eb="7">
      <t>カク</t>
    </rPh>
    <rPh sb="7" eb="9">
      <t>ガッコウ</t>
    </rPh>
    <rPh sb="14" eb="16">
      <t>ヨウシキ</t>
    </rPh>
    <rPh sb="17" eb="19">
      <t>ガッコウ</t>
    </rPh>
    <rPh sb="19" eb="20">
      <t>ベツ</t>
    </rPh>
    <rPh sb="20" eb="22">
      <t>シュクハク</t>
    </rPh>
    <rPh sb="22" eb="25">
      <t>モウシコミショ</t>
    </rPh>
    <rPh sb="26" eb="28">
      <t>ニュウリョク</t>
    </rPh>
    <rPh sb="32" eb="34">
      <t>カキ</t>
    </rPh>
    <rPh sb="35" eb="37">
      <t>シュウケイ</t>
    </rPh>
    <phoneticPr fontId="1"/>
  </si>
  <si>
    <t>■持込み車両台数調査（様式６学校別宿泊申込書から集計されます。）</t>
    <rPh sb="1" eb="3">
      <t>モチコ</t>
    </rPh>
    <rPh sb="4" eb="6">
      <t>シャリョウ</t>
    </rPh>
    <rPh sb="6" eb="8">
      <t>ダイスウ</t>
    </rPh>
    <rPh sb="8" eb="10">
      <t>チョウサ</t>
    </rPh>
    <rPh sb="11" eb="13">
      <t>ヨウシキ</t>
    </rPh>
    <rPh sb="14" eb="16">
      <t>ガッコウ</t>
    </rPh>
    <rPh sb="16" eb="17">
      <t>ベツ</t>
    </rPh>
    <rPh sb="17" eb="19">
      <t>シュクハク</t>
    </rPh>
    <rPh sb="19" eb="22">
      <t>モウシコミショ</t>
    </rPh>
    <rPh sb="24" eb="26">
      <t>シュウケイ</t>
    </rPh>
    <phoneticPr fontId="5" alignment="center"/>
  </si>
  <si>
    <t>■弁当申込（様式６学校別宿泊申込書から集計されます。）</t>
    <rPh sb="3" eb="5">
      <t>モウシコ</t>
    </rPh>
    <rPh sb="6" eb="8">
      <t>ヨウシキ</t>
    </rPh>
    <rPh sb="9" eb="11">
      <t>ガッコウ</t>
    </rPh>
    <rPh sb="11" eb="12">
      <t>ベツ</t>
    </rPh>
    <rPh sb="12" eb="14">
      <t>シュクハク</t>
    </rPh>
    <rPh sb="14" eb="17">
      <t>モウシコミショ</t>
    </rPh>
    <rPh sb="19" eb="21">
      <t>シュウケイ</t>
    </rPh>
    <phoneticPr fontId="1"/>
  </si>
  <si>
    <t>住　所</t>
    <rPh sb="0" eb="1">
      <t>スミ</t>
    </rPh>
    <rPh sb="2" eb="3">
      <t>ショ</t>
    </rPh>
    <phoneticPr fontId="5" alignment="center"/>
  </si>
  <si>
    <t>第６７回全国高等学校スキー大会　　ＡＬ・ＣＣ都道府県選手団宿泊申込書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3" eb="15">
      <t>タイカイ</t>
    </rPh>
    <rPh sb="22" eb="26">
      <t>トドウフケン</t>
    </rPh>
    <rPh sb="26" eb="29">
      <t>センシュダン</t>
    </rPh>
    <rPh sb="29" eb="31">
      <t>シュクハク</t>
    </rPh>
    <rPh sb="31" eb="34">
      <t>モウシコミショ</t>
    </rPh>
    <phoneticPr fontId="1"/>
  </si>
  <si>
    <t>■宿泊申込（網掛け部分に日にちごとの宿泊人数をご記入ください。）</t>
    <rPh sb="1" eb="3">
      <t>シュクハク</t>
    </rPh>
    <rPh sb="3" eb="5">
      <t>モウシコミ</t>
    </rPh>
    <rPh sb="6" eb="8">
      <t>アミカ</t>
    </rPh>
    <rPh sb="9" eb="11">
      <t>ブブン</t>
    </rPh>
    <rPh sb="12" eb="13">
      <t>ヒ</t>
    </rPh>
    <rPh sb="18" eb="20">
      <t>シュクハク</t>
    </rPh>
    <rPh sb="20" eb="22">
      <t>ニンズウ</t>
    </rPh>
    <rPh sb="24" eb="26">
      <t>キニュウ</t>
    </rPh>
    <phoneticPr fontId="5" alignment="center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</si>
  <si>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"/>
  </si>
  <si>
    <t>部</t>
    <rPh sb="0" eb="1">
      <t>ブ</t>
    </rPh>
    <phoneticPr fontId="1"/>
  </si>
  <si>
    <t>アルペン</t>
    <phoneticPr fontId="1"/>
  </si>
  <si>
    <t>ｸﾛｽｶﾝﾄﾘｰ</t>
    <phoneticPr fontId="1"/>
  </si>
  <si>
    <t>ｼﾞｬﾝﾌﾟ・ｺﾝﾊﾞｲﾝﾄﾞ</t>
    <phoneticPr fontId="1"/>
  </si>
  <si>
    <t>１）都道府県申込責任者は、学校別宿泊申込書（様式６）を取りまとめ、シート【６学校別（１）】から順に入力してください。上記の送金内訳の金額と、様式1の送金明細の金額が合うことを確認してください。　　　　　　　　　　　　　　　　　　　　　　　　　　　　　　　　　　　　　　　２）北海道名寄市開催種目（ＳＪ、ＮＣ）は宿泊の斡旋を行いませんが、集約のため必要データをご記入ください。宿舎名については、様式５－２にて、ご報告ください。</t>
    <rPh sb="2" eb="6">
      <t>トドウフケン</t>
    </rPh>
    <rPh sb="6" eb="8">
      <t>モウシコミ</t>
    </rPh>
    <rPh sb="8" eb="11">
      <t>セキニンシャ</t>
    </rPh>
    <rPh sb="13" eb="15">
      <t>ガッコウ</t>
    </rPh>
    <rPh sb="15" eb="16">
      <t>ベツ</t>
    </rPh>
    <rPh sb="16" eb="18">
      <t>シュクハク</t>
    </rPh>
    <rPh sb="18" eb="21">
      <t>モウシコミショ</t>
    </rPh>
    <rPh sb="22" eb="24">
      <t>ヨウシキ</t>
    </rPh>
    <rPh sb="27" eb="28">
      <t>ト</t>
    </rPh>
    <rPh sb="38" eb="40">
      <t>ガッコウ</t>
    </rPh>
    <rPh sb="40" eb="41">
      <t>ベツ</t>
    </rPh>
    <rPh sb="47" eb="48">
      <t>ジュン</t>
    </rPh>
    <rPh sb="49" eb="51">
      <t>ニュウリョク</t>
    </rPh>
    <rPh sb="58" eb="60">
      <t>ジョウキ</t>
    </rPh>
    <rPh sb="61" eb="63">
      <t>ソウキン</t>
    </rPh>
    <rPh sb="63" eb="65">
      <t>ウチワケ</t>
    </rPh>
    <rPh sb="66" eb="68">
      <t>キンガク</t>
    </rPh>
    <rPh sb="70" eb="72">
      <t>ヨウシキ</t>
    </rPh>
    <rPh sb="74" eb="76">
      <t>ソウキン</t>
    </rPh>
    <rPh sb="76" eb="78">
      <t>メイサイ</t>
    </rPh>
    <rPh sb="79" eb="81">
      <t>キンガク</t>
    </rPh>
    <rPh sb="82" eb="83">
      <t>ア</t>
    </rPh>
    <rPh sb="87" eb="89">
      <t>カクニン</t>
    </rPh>
    <rPh sb="168" eb="170">
      <t>シュウヤク</t>
    </rPh>
    <rPh sb="173" eb="175">
      <t>ヒツヨウ</t>
    </rPh>
    <phoneticPr fontId="1"/>
  </si>
  <si>
    <t>1)送金内訳は岐阜県開催種目、北海道開催種目ごとに網掛け部分に入力してください。</t>
  </si>
  <si>
    <t>2)北海道名寄市開催種目（ＳＪ、ＮＣ）は宿泊の斡旋を行いませんが、集約のため、宿舎名、持込車両についてご記入ください。</t>
    <rPh sb="2" eb="5">
      <t>ホッカイドウ</t>
    </rPh>
    <rPh sb="5" eb="8">
      <t>ナヨロシ</t>
    </rPh>
    <rPh sb="8" eb="10">
      <t>カイサイ</t>
    </rPh>
    <rPh sb="10" eb="12">
      <t>シュモク</t>
    </rPh>
    <rPh sb="20" eb="22">
      <t>シュクハク</t>
    </rPh>
    <rPh sb="23" eb="25">
      <t>アッセン</t>
    </rPh>
    <rPh sb="26" eb="27">
      <t>オコナ</t>
    </rPh>
    <rPh sb="33" eb="35">
      <t>シュウヤク</t>
    </rPh>
    <rPh sb="39" eb="41">
      <t>シュクシャ</t>
    </rPh>
    <rPh sb="41" eb="42">
      <t>メイ</t>
    </rPh>
    <rPh sb="43" eb="45">
      <t>モチコミ</t>
    </rPh>
    <rPh sb="45" eb="47">
      <t>シャリョウ</t>
    </rPh>
    <rPh sb="52" eb="54">
      <t>キニュウ</t>
    </rPh>
    <phoneticPr fontId="1"/>
  </si>
  <si>
    <t>校　長　名</t>
    <rPh sb="0" eb="1">
      <t>コウ</t>
    </rPh>
    <rPh sb="2" eb="3">
      <t>ナガ</t>
    </rPh>
    <rPh sb="4" eb="5">
      <t>メイ</t>
    </rPh>
    <phoneticPr fontId="1"/>
  </si>
  <si>
    <t>要　・　不要</t>
    <rPh sb="0" eb="1">
      <t>ヨウ</t>
    </rPh>
    <rPh sb="4" eb="6">
      <t>フヨウ</t>
    </rPh>
    <phoneticPr fontId="5" alignment="center"/>
  </si>
  <si>
    <t>領収書宛名</t>
    <rPh sb="0" eb="3">
      <t>リョウシュウショ</t>
    </rPh>
    <rPh sb="3" eb="5">
      <t>アテナ</t>
    </rPh>
    <phoneticPr fontId="5" alignment="center"/>
  </si>
  <si>
    <t>■弁当代領収書について（要、不要を下記にご記入ください。なお、領収書は上記住所に後日郵送いたします）</t>
    <rPh sb="1" eb="3">
      <t>ベントウ</t>
    </rPh>
    <rPh sb="3" eb="4">
      <t>ダイ</t>
    </rPh>
    <rPh sb="4" eb="7">
      <t>リョウシュウショ</t>
    </rPh>
    <rPh sb="12" eb="13">
      <t>ヨウ</t>
    </rPh>
    <rPh sb="14" eb="16">
      <t>フヨウ</t>
    </rPh>
    <rPh sb="17" eb="19">
      <t>カキ</t>
    </rPh>
    <rPh sb="21" eb="23">
      <t>キニュウ</t>
    </rPh>
    <rPh sb="31" eb="34">
      <t>リョウシュウショ</t>
    </rPh>
    <rPh sb="35" eb="37">
      <t>ジョウキ</t>
    </rPh>
    <rPh sb="37" eb="39">
      <t>ジュウショ</t>
    </rPh>
    <rPh sb="40" eb="42">
      <t>ゴジツ</t>
    </rPh>
    <rPh sb="42" eb="44">
      <t>ユウソウ</t>
    </rPh>
    <phoneticPr fontId="5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</si>
</sst>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5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22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u/>
      <sz val="18"/>
      <color theme="10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20"/>
      <color theme="10"/>
      <name val="ＭＳ 明朝"/>
      <family val="1"/>
      <charset val="128"/>
    </font>
    <font>
      <sz val="24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552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43" xfId="0" applyFont="1" applyBorder="1" applyAlignment="1"/>
    <xf numFmtId="0" fontId="13" fillId="0" borderId="3" xfId="0" applyFont="1" applyBorder="1" applyAlignment="1"/>
    <xf numFmtId="0" fontId="12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3" fillId="0" borderId="0" xfId="0" applyFont="1">
      <alignment vertical="center"/>
    </xf>
    <xf numFmtId="41" fontId="8" fillId="4" borderId="9" xfId="0" applyNumberFormat="1" applyFont="1" applyFill="1" applyBorder="1" applyAlignment="1" applyProtection="1">
      <alignment horizontal="center" vertical="center" wrapText="1"/>
    </xf>
    <xf numFmtId="41" fontId="8" fillId="4" borderId="29" xfId="0" applyNumberFormat="1" applyFont="1" applyFill="1" applyBorder="1" applyAlignment="1" applyProtection="1">
      <alignment horizontal="center" vertical="center" wrapText="1"/>
    </xf>
    <xf numFmtId="41" fontId="8" fillId="4" borderId="16" xfId="0" applyNumberFormat="1" applyFont="1" applyFill="1" applyBorder="1" applyAlignment="1" applyProtection="1">
      <alignment horizontal="center" vertical="center" wrapText="1"/>
    </xf>
    <xf numFmtId="41" fontId="8" fillId="4" borderId="33" xfId="0" applyNumberFormat="1" applyFont="1" applyFill="1" applyBorder="1" applyAlignment="1" applyProtection="1">
      <alignment horizontal="center" vertical="center" wrapText="1"/>
    </xf>
    <xf numFmtId="41" fontId="8" fillId="4" borderId="7" xfId="0" applyNumberFormat="1" applyFont="1" applyFill="1" applyBorder="1" applyAlignment="1" applyProtection="1">
      <alignment horizontal="center" vertical="center" wrapText="1"/>
    </xf>
    <xf numFmtId="41" fontId="8" fillId="4" borderId="30" xfId="0" applyNumberFormat="1" applyFont="1" applyFill="1" applyBorder="1" applyAlignment="1" applyProtection="1">
      <alignment horizontal="center" vertical="center" wrapText="1"/>
    </xf>
    <xf numFmtId="41" fontId="8" fillId="4" borderId="32" xfId="0" applyNumberFormat="1" applyFont="1" applyFill="1" applyBorder="1" applyAlignment="1" applyProtection="1">
      <alignment horizontal="center" vertical="center" wrapText="1"/>
    </xf>
    <xf numFmtId="41" fontId="8" fillId="4" borderId="3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13" fillId="3" borderId="43" xfId="0" applyFont="1" applyFill="1" applyBorder="1" applyAlignment="1"/>
    <xf numFmtId="0" fontId="13" fillId="3" borderId="3" xfId="0" applyFont="1" applyFill="1" applyBorder="1" applyAlignment="1"/>
    <xf numFmtId="0" fontId="12" fillId="3" borderId="0" xfId="0" applyFont="1" applyFill="1">
      <alignment vertical="center"/>
    </xf>
    <xf numFmtId="0" fontId="7" fillId="3" borderId="0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>
      <alignment vertical="center"/>
    </xf>
    <xf numFmtId="0" fontId="7" fillId="3" borderId="25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shrinkToFit="1"/>
    </xf>
    <xf numFmtId="0" fontId="7" fillId="3" borderId="19" xfId="0" applyFont="1" applyFill="1" applyBorder="1" applyAlignment="1">
      <alignment horizontal="center" vertical="center" shrinkToFit="1"/>
    </xf>
    <xf numFmtId="41" fontId="21" fillId="3" borderId="2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top" shrinkToFit="1"/>
    </xf>
    <xf numFmtId="0" fontId="7" fillId="3" borderId="6" xfId="0" applyFont="1" applyFill="1" applyBorder="1" applyAlignment="1">
      <alignment horizontal="center" vertical="center" shrinkToFit="1"/>
    </xf>
    <xf numFmtId="41" fontId="21" fillId="3" borderId="30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shrinkToFit="1"/>
    </xf>
    <xf numFmtId="41" fontId="21" fillId="3" borderId="17" xfId="0" applyNumberFormat="1" applyFont="1" applyFill="1" applyBorder="1" applyAlignment="1">
      <alignment horizontal="center" vertical="center" wrapText="1"/>
    </xf>
    <xf numFmtId="41" fontId="21" fillId="3" borderId="9" xfId="0" applyNumberFormat="1" applyFont="1" applyFill="1" applyBorder="1" applyAlignment="1" applyProtection="1">
      <alignment horizontal="center" vertical="center" wrapText="1"/>
    </xf>
    <xf numFmtId="0" fontId="15" fillId="3" borderId="4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shrinkToFit="1"/>
    </xf>
    <xf numFmtId="41" fontId="21" fillId="3" borderId="29" xfId="0" applyNumberFormat="1" applyFont="1" applyFill="1" applyBorder="1" applyAlignment="1" applyProtection="1">
      <alignment horizontal="center" vertical="center" wrapText="1"/>
    </xf>
    <xf numFmtId="41" fontId="21" fillId="3" borderId="3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 shrinkToFit="1"/>
    </xf>
    <xf numFmtId="0" fontId="7" fillId="3" borderId="66" xfId="0" applyFont="1" applyFill="1" applyBorder="1" applyAlignment="1">
      <alignment horizontal="center" vertical="center" wrapText="1" shrinkToFit="1"/>
    </xf>
    <xf numFmtId="0" fontId="7" fillId="3" borderId="66" xfId="0" applyFont="1" applyFill="1" applyBorder="1" applyAlignment="1">
      <alignment horizontal="center" vertical="center" shrinkToFit="1"/>
    </xf>
    <xf numFmtId="0" fontId="7" fillId="3" borderId="6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41" fontId="21" fillId="3" borderId="16" xfId="0" applyNumberFormat="1" applyFont="1" applyFill="1" applyBorder="1" applyAlignment="1" applyProtection="1">
      <alignment horizontal="center" vertical="center" wrapText="1"/>
    </xf>
    <xf numFmtId="41" fontId="21" fillId="3" borderId="33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 shrinkToFit="1"/>
    </xf>
    <xf numFmtId="41" fontId="21" fillId="3" borderId="7" xfId="0" applyNumberFormat="1" applyFont="1" applyFill="1" applyBorder="1" applyAlignment="1" applyProtection="1">
      <alignment horizontal="center" vertical="center" wrapText="1"/>
    </xf>
    <xf numFmtId="41" fontId="21" fillId="3" borderId="30" xfId="0" applyNumberFormat="1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41" fontId="21" fillId="3" borderId="32" xfId="0" applyNumberFormat="1" applyFont="1" applyFill="1" applyBorder="1" applyAlignment="1" applyProtection="1">
      <alignment horizontal="center" vertical="center" wrapText="1"/>
    </xf>
    <xf numFmtId="41" fontId="21" fillId="3" borderId="34" xfId="0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5" fillId="3" borderId="0" xfId="0" applyFont="1" applyFill="1" applyAlignment="1">
      <alignment vertical="center"/>
    </xf>
    <xf numFmtId="0" fontId="8" fillId="3" borderId="64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0" fontId="19" fillId="3" borderId="4" xfId="0" applyFont="1" applyFill="1" applyBorder="1" applyAlignment="1">
      <alignment horizontal="center" vertical="center" wrapText="1"/>
    </xf>
    <xf numFmtId="49" fontId="7" fillId="3" borderId="76" xfId="0" applyNumberFormat="1" applyFont="1" applyFill="1" applyBorder="1" applyAlignment="1">
      <alignment horizontal="center" vertical="center"/>
    </xf>
    <xf numFmtId="49" fontId="7" fillId="3" borderId="77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41" fontId="14" fillId="5" borderId="20" xfId="0" applyNumberFormat="1" applyFont="1" applyFill="1" applyBorder="1" applyAlignment="1">
      <alignment horizontal="center" vertical="center" wrapText="1"/>
    </xf>
    <xf numFmtId="41" fontId="14" fillId="5" borderId="7" xfId="0" applyNumberFormat="1" applyFont="1" applyFill="1" applyBorder="1" applyAlignment="1">
      <alignment horizontal="center" vertical="center" wrapText="1"/>
    </xf>
    <xf numFmtId="41" fontId="14" fillId="5" borderId="16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wrapText="1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 shrinkToFit="1"/>
    </xf>
    <xf numFmtId="0" fontId="14" fillId="5" borderId="20" xfId="0" applyNumberFormat="1" applyFont="1" applyFill="1" applyBorder="1" applyAlignment="1">
      <alignment horizontal="center" vertical="center" wrapText="1"/>
    </xf>
    <xf numFmtId="0" fontId="14" fillId="5" borderId="7" xfId="0" applyNumberFormat="1" applyFont="1" applyFill="1" applyBorder="1" applyAlignment="1">
      <alignment horizontal="center" vertical="center" wrapText="1"/>
    </xf>
    <xf numFmtId="0" fontId="14" fillId="5" borderId="16" xfId="0" applyNumberFormat="1" applyFont="1" applyFill="1" applyBorder="1" applyAlignment="1">
      <alignment horizontal="center" vertical="center" wrapText="1"/>
    </xf>
    <xf numFmtId="0" fontId="14" fillId="6" borderId="36" xfId="0" applyNumberFormat="1" applyFont="1" applyFill="1" applyBorder="1" applyAlignment="1">
      <alignment horizontal="right" vertical="center"/>
    </xf>
    <xf numFmtId="0" fontId="14" fillId="6" borderId="24" xfId="0" applyFont="1" applyFill="1" applyBorder="1" applyAlignment="1">
      <alignment horizontal="right" vertical="center" shrinkToFit="1"/>
    </xf>
    <xf numFmtId="0" fontId="14" fillId="6" borderId="35" xfId="0" applyFont="1" applyFill="1" applyBorder="1" applyAlignment="1">
      <alignment horizontal="right" vertical="center"/>
    </xf>
    <xf numFmtId="0" fontId="14" fillId="6" borderId="46" xfId="0" applyFont="1" applyFill="1" applyBorder="1" applyAlignment="1">
      <alignment horizontal="right" vertical="center"/>
    </xf>
    <xf numFmtId="0" fontId="14" fillId="6" borderId="60" xfId="0" applyNumberFormat="1" applyFont="1" applyFill="1" applyBorder="1" applyAlignment="1">
      <alignment horizontal="right" vertical="center"/>
    </xf>
    <xf numFmtId="0" fontId="8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wrapText="1"/>
    </xf>
    <xf numFmtId="0" fontId="7" fillId="4" borderId="54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4" fillId="4" borderId="36" xfId="0" applyNumberFormat="1" applyFont="1" applyFill="1" applyBorder="1" applyAlignment="1" applyProtection="1">
      <alignment horizontal="right" vertical="center"/>
    </xf>
    <xf numFmtId="0" fontId="15" fillId="4" borderId="27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right" vertical="center" shrinkToFit="1"/>
    </xf>
    <xf numFmtId="0" fontId="16" fillId="4" borderId="5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shrinkToFit="1"/>
    </xf>
    <xf numFmtId="0" fontId="7" fillId="4" borderId="19" xfId="0" applyFont="1" applyFill="1" applyBorder="1" applyAlignment="1" applyProtection="1">
      <alignment horizontal="center" vertical="center" shrinkToFit="1"/>
    </xf>
    <xf numFmtId="41" fontId="7" fillId="4" borderId="20" xfId="0" applyNumberFormat="1" applyFont="1" applyFill="1" applyBorder="1" applyAlignment="1" applyProtection="1">
      <alignment horizontal="center" vertical="center" wrapText="1"/>
    </xf>
    <xf numFmtId="41" fontId="8" fillId="4" borderId="21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top" shrinkToFit="1"/>
    </xf>
    <xf numFmtId="0" fontId="7" fillId="4" borderId="6" xfId="0" applyFont="1" applyFill="1" applyBorder="1" applyAlignment="1" applyProtection="1">
      <alignment horizontal="center" vertical="center" shrinkToFit="1"/>
    </xf>
    <xf numFmtId="41" fontId="7" fillId="4" borderId="7" xfId="0" applyNumberFormat="1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 shrinkToFit="1"/>
    </xf>
    <xf numFmtId="0" fontId="7" fillId="4" borderId="8" xfId="0" applyFont="1" applyFill="1" applyBorder="1" applyAlignment="1" applyProtection="1">
      <alignment horizontal="center" vertical="center" shrinkToFit="1"/>
    </xf>
    <xf numFmtId="41" fontId="7" fillId="4" borderId="16" xfId="0" applyNumberFormat="1" applyFont="1" applyFill="1" applyBorder="1" applyAlignment="1" applyProtection="1">
      <alignment horizontal="center" vertical="center" wrapText="1"/>
    </xf>
    <xf numFmtId="41" fontId="8" fillId="4" borderId="17" xfId="0" applyNumberFormat="1" applyFont="1" applyFill="1" applyBorder="1" applyAlignment="1" applyProtection="1">
      <alignment horizontal="center" vertical="center" wrapText="1"/>
    </xf>
    <xf numFmtId="0" fontId="7" fillId="4" borderId="66" xfId="0" applyFont="1" applyFill="1" applyBorder="1" applyAlignment="1" applyProtection="1">
      <alignment horizontal="center" vertical="center" wrapText="1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41" fontId="8" fillId="4" borderId="31" xfId="0" applyNumberFormat="1" applyFont="1" applyFill="1" applyBorder="1" applyAlignment="1" applyProtection="1">
      <alignment horizontal="center" vertical="center" wrapText="1"/>
    </xf>
    <xf numFmtId="0" fontId="7" fillId="4" borderId="47" xfId="0" applyFont="1" applyFill="1" applyBorder="1" applyAlignment="1" applyProtection="1">
      <alignment horizontal="center" vertical="center" wrapText="1" shrinkToFit="1"/>
    </xf>
    <xf numFmtId="0" fontId="15" fillId="4" borderId="40" xfId="0" applyFont="1" applyFill="1" applyBorder="1" applyAlignment="1" applyProtection="1">
      <alignment horizontal="center" vertical="center"/>
    </xf>
    <xf numFmtId="0" fontId="7" fillId="4" borderId="40" xfId="0" applyFont="1" applyFill="1" applyBorder="1" applyAlignment="1" applyProtection="1">
      <alignment horizontal="center" vertical="center" shrinkToFit="1"/>
    </xf>
    <xf numFmtId="0" fontId="13" fillId="4" borderId="11" xfId="0" applyFont="1" applyFill="1" applyBorder="1" applyAlignment="1" applyProtection="1">
      <alignment horizontal="center" vertical="center" wrapText="1" shrinkToFit="1"/>
    </xf>
    <xf numFmtId="0" fontId="14" fillId="4" borderId="28" xfId="0" applyFont="1" applyFill="1" applyBorder="1" applyAlignment="1" applyProtection="1">
      <alignment horizontal="right" vertical="center" shrinkToFit="1"/>
    </xf>
    <xf numFmtId="0" fontId="7" fillId="4" borderId="66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wrapText="1" shrinkToFit="1"/>
    </xf>
    <xf numFmtId="41" fontId="12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 shrinkToFit="1"/>
    </xf>
    <xf numFmtId="41" fontId="7" fillId="0" borderId="0" xfId="0" applyNumberFormat="1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wrapText="1"/>
    </xf>
    <xf numFmtId="0" fontId="7" fillId="4" borderId="6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shrinkToFi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shrinkToFit="1"/>
    </xf>
    <xf numFmtId="0" fontId="15" fillId="4" borderId="10" xfId="0" applyFont="1" applyFill="1" applyBorder="1" applyAlignment="1" applyProtection="1">
      <alignment horizontal="center" vertical="center" wrapText="1" shrinkToFit="1"/>
    </xf>
    <xf numFmtId="0" fontId="7" fillId="4" borderId="13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 wrapText="1"/>
    </xf>
    <xf numFmtId="49" fontId="7" fillId="4" borderId="55" xfId="0" applyNumberFormat="1" applyFont="1" applyFill="1" applyBorder="1" applyAlignment="1" applyProtection="1">
      <alignment horizontal="center" vertical="center"/>
    </xf>
    <xf numFmtId="49" fontId="7" fillId="4" borderId="76" xfId="0" applyNumberFormat="1" applyFont="1" applyFill="1" applyBorder="1" applyAlignment="1" applyProtection="1">
      <alignment horizontal="center" vertical="center"/>
    </xf>
    <xf numFmtId="49" fontId="7" fillId="4" borderId="77" xfId="0" applyNumberFormat="1" applyFont="1" applyFill="1" applyBorder="1" applyAlignment="1" applyProtection="1">
      <alignment horizontal="center" vertical="center"/>
    </xf>
    <xf numFmtId="0" fontId="7" fillId="4" borderId="66" xfId="0" applyFont="1" applyFill="1" applyBorder="1" applyProtection="1">
      <alignment vertical="center"/>
    </xf>
    <xf numFmtId="0" fontId="7" fillId="4" borderId="13" xfId="0" applyFont="1" applyFill="1" applyBorder="1" applyProtection="1">
      <alignment vertical="center"/>
    </xf>
    <xf numFmtId="0" fontId="7" fillId="4" borderId="34" xfId="0" applyFont="1" applyFill="1" applyBorder="1" applyProtection="1">
      <alignment vertical="center"/>
    </xf>
    <xf numFmtId="0" fontId="12" fillId="0" borderId="0" xfId="0" applyFont="1" applyBorder="1" applyAlignment="1" applyProtection="1">
      <alignment vertical="center" wrapText="1"/>
      <protection locked="0"/>
    </xf>
    <xf numFmtId="0" fontId="14" fillId="4" borderId="45" xfId="0" applyFont="1" applyFill="1" applyBorder="1" applyAlignment="1" applyProtection="1">
      <alignment horizontal="center" vertical="center" shrinkToFit="1"/>
    </xf>
    <xf numFmtId="0" fontId="14" fillId="4" borderId="66" xfId="0" applyFont="1" applyFill="1" applyBorder="1" applyAlignment="1" applyProtection="1">
      <alignment horizontal="center" vertical="center" shrinkToFi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41" fontId="6" fillId="4" borderId="60" xfId="0" applyNumberFormat="1" applyFont="1" applyFill="1" applyBorder="1" applyAlignment="1" applyProtection="1">
      <alignment horizontal="center" vertical="center" shrinkToFit="1"/>
    </xf>
    <xf numFmtId="41" fontId="6" fillId="4" borderId="69" xfId="0" applyNumberFormat="1" applyFont="1" applyFill="1" applyBorder="1" applyAlignment="1" applyProtection="1">
      <alignment horizontal="center" vertical="center" shrinkToFit="1"/>
    </xf>
    <xf numFmtId="41" fontId="6" fillId="4" borderId="28" xfId="0" applyNumberFormat="1" applyFont="1" applyFill="1" applyBorder="1" applyAlignment="1" applyProtection="1">
      <alignment horizontal="center" vertical="center" shrinkToFit="1"/>
    </xf>
    <xf numFmtId="41" fontId="6" fillId="4" borderId="3" xfId="0" applyNumberFormat="1" applyFont="1" applyFill="1" applyBorder="1" applyAlignment="1" applyProtection="1">
      <alignment horizontal="center" vertical="center" shrinkToFit="1"/>
    </xf>
    <xf numFmtId="0" fontId="7" fillId="4" borderId="40" xfId="0" applyFont="1" applyFill="1" applyBorder="1" applyAlignment="1" applyProtection="1">
      <alignment horizontal="center" vertical="center" shrinkToFit="1"/>
    </xf>
    <xf numFmtId="0" fontId="7" fillId="4" borderId="23" xfId="0" applyFont="1" applyFill="1" applyBorder="1" applyAlignment="1" applyProtection="1">
      <alignment horizontal="center" vertical="center" shrinkToFit="1"/>
    </xf>
    <xf numFmtId="0" fontId="13" fillId="4" borderId="47" xfId="0" applyFont="1" applyFill="1" applyBorder="1" applyAlignment="1" applyProtection="1">
      <alignment horizontal="center" vertical="center" wrapText="1" shrinkToFit="1"/>
    </xf>
    <xf numFmtId="0" fontId="13" fillId="4" borderId="26" xfId="0" applyFont="1" applyFill="1" applyBorder="1" applyAlignment="1" applyProtection="1">
      <alignment horizontal="center" vertical="center" wrapText="1" shrinkToFit="1"/>
    </xf>
    <xf numFmtId="0" fontId="7" fillId="0" borderId="64" xfId="0" applyFont="1" applyBorder="1" applyAlignment="1" applyProtection="1">
      <alignment horizontal="left" vertical="center" wrapText="1"/>
    </xf>
    <xf numFmtId="0" fontId="14" fillId="4" borderId="54" xfId="0" applyFont="1" applyFill="1" applyBorder="1" applyAlignment="1" applyProtection="1">
      <alignment horizontal="center" vertical="center" wrapText="1"/>
    </xf>
    <xf numFmtId="0" fontId="14" fillId="4" borderId="61" xfId="0" applyFont="1" applyFill="1" applyBorder="1" applyAlignment="1" applyProtection="1">
      <alignment horizontal="center" vertical="center" wrapText="1"/>
    </xf>
    <xf numFmtId="0" fontId="14" fillId="4" borderId="55" xfId="0" applyFont="1" applyFill="1" applyBorder="1" applyAlignment="1" applyProtection="1">
      <alignment horizontal="center" vertical="center" wrapText="1"/>
    </xf>
    <xf numFmtId="0" fontId="13" fillId="4" borderId="60" xfId="0" applyFont="1" applyFill="1" applyBorder="1" applyAlignment="1" applyProtection="1">
      <alignment horizontal="center" vertical="top" wrapText="1" shrinkToFit="1"/>
    </xf>
    <xf numFmtId="0" fontId="13" fillId="4" borderId="40" xfId="0" applyFont="1" applyFill="1" applyBorder="1" applyAlignment="1" applyProtection="1">
      <alignment horizontal="center" vertical="top" wrapText="1" shrinkToFit="1"/>
    </xf>
    <xf numFmtId="41" fontId="6" fillId="4" borderId="36" xfId="0" applyNumberFormat="1" applyFont="1" applyFill="1" applyBorder="1" applyAlignment="1" applyProtection="1">
      <alignment horizontal="center" vertical="center" shrinkToFit="1"/>
    </xf>
    <xf numFmtId="41" fontId="6" fillId="4" borderId="35" xfId="0" applyNumberFormat="1" applyFont="1" applyFill="1" applyBorder="1" applyAlignment="1" applyProtection="1">
      <alignment horizontal="center" vertical="center" shrinkToFit="1"/>
    </xf>
    <xf numFmtId="0" fontId="7" fillId="4" borderId="62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41" fontId="6" fillId="4" borderId="45" xfId="0" applyNumberFormat="1" applyFont="1" applyFill="1" applyBorder="1" applyAlignment="1" applyProtection="1">
      <alignment horizontal="center" vertical="center" shrinkToFit="1"/>
    </xf>
    <xf numFmtId="41" fontId="6" fillId="4" borderId="46" xfId="0" applyNumberFormat="1" applyFont="1" applyFill="1" applyBorder="1" applyAlignment="1" applyProtection="1">
      <alignment horizontal="center" vertical="center" shrinkToFit="1"/>
    </xf>
    <xf numFmtId="0" fontId="14" fillId="4" borderId="58" xfId="0" applyFont="1" applyFill="1" applyBorder="1" applyAlignment="1" applyProtection="1">
      <alignment horizontal="center" vertical="center" wrapText="1"/>
    </xf>
    <xf numFmtId="41" fontId="6" fillId="4" borderId="36" xfId="0" applyNumberFormat="1" applyFont="1" applyFill="1" applyBorder="1" applyAlignment="1" applyProtection="1">
      <alignment horizontal="center" vertical="center" wrapText="1"/>
    </xf>
    <xf numFmtId="41" fontId="6" fillId="4" borderId="27" xfId="0" applyNumberFormat="1" applyFont="1" applyFill="1" applyBorder="1" applyAlignment="1" applyProtection="1">
      <alignment horizontal="center" vertical="center" wrapText="1"/>
    </xf>
    <xf numFmtId="0" fontId="7" fillId="4" borderId="79" xfId="0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center" vertical="center"/>
    </xf>
    <xf numFmtId="0" fontId="7" fillId="4" borderId="67" xfId="0" applyFont="1" applyFill="1" applyBorder="1" applyAlignment="1" applyProtection="1">
      <alignment horizontal="center" vertical="center"/>
    </xf>
    <xf numFmtId="0" fontId="7" fillId="4" borderId="78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58" xfId="0" applyFont="1" applyFill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left" vertical="center"/>
    </xf>
    <xf numFmtId="0" fontId="25" fillId="2" borderId="38" xfId="1" applyFont="1" applyFill="1" applyBorder="1" applyAlignment="1" applyProtection="1">
      <alignment horizontal="center" vertical="center" shrinkToFit="1"/>
      <protection locked="0"/>
    </xf>
    <xf numFmtId="0" fontId="25" fillId="2" borderId="1" xfId="1" applyFont="1" applyFill="1" applyBorder="1" applyAlignment="1" applyProtection="1">
      <alignment horizontal="center" vertical="center" shrinkToFit="1"/>
      <protection locked="0"/>
    </xf>
    <xf numFmtId="0" fontId="25" fillId="2" borderId="41" xfId="1" applyFont="1" applyFill="1" applyBorder="1" applyAlignment="1" applyProtection="1">
      <alignment horizontal="center" vertical="center" shrinkToFit="1"/>
      <protection locked="0"/>
    </xf>
    <xf numFmtId="0" fontId="25" fillId="2" borderId="39" xfId="1" applyFont="1" applyFill="1" applyBorder="1" applyAlignment="1" applyProtection="1">
      <alignment horizontal="center" vertical="center" shrinkToFit="1"/>
      <protection locked="0"/>
    </xf>
    <xf numFmtId="0" fontId="25" fillId="2" borderId="0" xfId="1" applyFont="1" applyFill="1" applyBorder="1" applyAlignment="1" applyProtection="1">
      <alignment horizontal="center" vertical="center" shrinkToFit="1"/>
      <protection locked="0"/>
    </xf>
    <xf numFmtId="0" fontId="25" fillId="2" borderId="42" xfId="1" applyFont="1" applyFill="1" applyBorder="1" applyAlignment="1" applyProtection="1">
      <alignment horizontal="center" vertical="center" shrinkToFit="1"/>
      <protection locked="0"/>
    </xf>
    <xf numFmtId="0" fontId="25" fillId="2" borderId="43" xfId="1" applyFont="1" applyFill="1" applyBorder="1" applyAlignment="1" applyProtection="1">
      <alignment horizontal="center" vertical="center" shrinkToFit="1"/>
      <protection locked="0"/>
    </xf>
    <xf numFmtId="0" fontId="25" fillId="2" borderId="3" xfId="1" applyFont="1" applyFill="1" applyBorder="1" applyAlignment="1" applyProtection="1">
      <alignment horizontal="center" vertical="center" shrinkToFit="1"/>
      <protection locked="0"/>
    </xf>
    <xf numFmtId="0" fontId="25" fillId="2" borderId="44" xfId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51" xfId="0" applyFont="1" applyFill="1" applyBorder="1" applyAlignment="1" applyProtection="1">
      <alignment horizontal="center" vertical="center" shrinkToFit="1"/>
    </xf>
    <xf numFmtId="0" fontId="7" fillId="4" borderId="52" xfId="0" applyFont="1" applyFill="1" applyBorder="1" applyAlignment="1" applyProtection="1">
      <alignment horizontal="center" vertical="center" shrinkToFit="1"/>
    </xf>
    <xf numFmtId="0" fontId="7" fillId="4" borderId="53" xfId="0" applyFont="1" applyFill="1" applyBorder="1" applyAlignment="1" applyProtection="1">
      <alignment horizontal="center" vertical="center" shrinkToFit="1"/>
    </xf>
    <xf numFmtId="0" fontId="7" fillId="4" borderId="54" xfId="0" applyFont="1" applyFill="1" applyBorder="1" applyAlignment="1" applyProtection="1">
      <alignment horizontal="center" vertical="center" wrapText="1"/>
    </xf>
    <xf numFmtId="0" fontId="7" fillId="4" borderId="61" xfId="0" applyFont="1" applyFill="1" applyBorder="1" applyAlignment="1" applyProtection="1">
      <alignment horizontal="center" vertical="center" wrapText="1"/>
    </xf>
    <xf numFmtId="0" fontId="7" fillId="4" borderId="55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shrinkToFit="1"/>
    </xf>
    <xf numFmtId="0" fontId="7" fillId="4" borderId="50" xfId="0" applyFont="1" applyFill="1" applyBorder="1" applyAlignment="1" applyProtection="1">
      <alignment horizontal="center" vertical="center" shrinkToFit="1"/>
    </xf>
    <xf numFmtId="0" fontId="7" fillId="4" borderId="38" xfId="0" applyFont="1" applyFill="1" applyBorder="1" applyAlignment="1" applyProtection="1">
      <alignment horizontal="center" vertical="center" textRotation="255" wrapText="1"/>
    </xf>
    <xf numFmtId="0" fontId="7" fillId="4" borderId="18" xfId="0" applyFont="1" applyFill="1" applyBorder="1" applyAlignment="1" applyProtection="1">
      <alignment horizontal="center" vertical="center" textRotation="255" wrapText="1"/>
    </xf>
    <xf numFmtId="0" fontId="7" fillId="4" borderId="39" xfId="0" applyFont="1" applyFill="1" applyBorder="1" applyAlignment="1" applyProtection="1">
      <alignment horizontal="center" vertical="center" textRotation="255" wrapText="1"/>
    </xf>
    <xf numFmtId="0" fontId="7" fillId="4" borderId="15" xfId="0" applyFont="1" applyFill="1" applyBorder="1" applyAlignment="1" applyProtection="1">
      <alignment horizontal="center" vertical="center" textRotation="255" wrapText="1"/>
    </xf>
    <xf numFmtId="0" fontId="7" fillId="4" borderId="38" xfId="0" applyFont="1" applyFill="1" applyBorder="1" applyAlignment="1" applyProtection="1">
      <alignment horizontal="center" vertical="center" textRotation="255" wrapText="1" readingOrder="1"/>
    </xf>
    <xf numFmtId="0" fontId="7" fillId="4" borderId="18" xfId="0" applyFont="1" applyFill="1" applyBorder="1" applyAlignment="1" applyProtection="1">
      <alignment horizontal="center" vertical="center" textRotation="255" wrapText="1" readingOrder="1"/>
    </xf>
    <xf numFmtId="0" fontId="7" fillId="4" borderId="39" xfId="0" applyFont="1" applyFill="1" applyBorder="1" applyAlignment="1" applyProtection="1">
      <alignment horizontal="center" vertical="center" textRotation="255" wrapText="1" readingOrder="1"/>
    </xf>
    <xf numFmtId="0" fontId="7" fillId="4" borderId="15" xfId="0" applyFont="1" applyFill="1" applyBorder="1" applyAlignment="1" applyProtection="1">
      <alignment horizontal="center" vertical="center" textRotation="255" wrapText="1" readingOrder="1"/>
    </xf>
    <xf numFmtId="0" fontId="7" fillId="4" borderId="43" xfId="0" applyFont="1" applyFill="1" applyBorder="1" applyAlignment="1" applyProtection="1">
      <alignment horizontal="center" vertical="center" textRotation="255" wrapText="1" readingOrder="1"/>
    </xf>
    <xf numFmtId="0" fontId="7" fillId="4" borderId="23" xfId="0" applyFont="1" applyFill="1" applyBorder="1" applyAlignment="1" applyProtection="1">
      <alignment horizontal="center" vertical="center" textRotation="255" wrapText="1" readingOrder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5" fillId="3" borderId="37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18" xfId="0" applyFont="1" applyFill="1" applyBorder="1" applyAlignment="1" applyProtection="1">
      <alignment horizontal="center" vertical="center" wrapText="1"/>
      <protection locked="0"/>
    </xf>
    <xf numFmtId="0" fontId="25" fillId="3" borderId="56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 applyProtection="1">
      <alignment horizontal="center" vertical="center" wrapText="1"/>
      <protection locked="0"/>
    </xf>
    <xf numFmtId="0" fontId="25" fillId="3" borderId="15" xfId="0" applyFont="1" applyFill="1" applyBorder="1" applyAlignment="1" applyProtection="1">
      <alignment horizontal="center" vertical="center" wrapText="1"/>
      <protection locked="0"/>
    </xf>
    <xf numFmtId="0" fontId="25" fillId="3" borderId="28" xfId="0" applyFont="1" applyFill="1" applyBorder="1" applyAlignment="1" applyProtection="1">
      <alignment horizontal="center" vertical="center" wrapText="1"/>
      <protection locked="0"/>
    </xf>
    <xf numFmtId="0" fontId="25" fillId="3" borderId="3" xfId="0" applyFont="1" applyFill="1" applyBorder="1" applyAlignment="1" applyProtection="1">
      <alignment horizontal="center" vertical="center" wrapText="1"/>
      <protection locked="0"/>
    </xf>
    <xf numFmtId="0" fontId="25" fillId="3" borderId="23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72" xfId="0" applyFont="1" applyFill="1" applyBorder="1" applyAlignment="1" applyProtection="1">
      <alignment horizontal="left" vertical="center" shrinkToFit="1"/>
      <protection locked="0"/>
    </xf>
    <xf numFmtId="0" fontId="14" fillId="3" borderId="73" xfId="0" applyFont="1" applyFill="1" applyBorder="1" applyAlignment="1" applyProtection="1">
      <alignment horizontal="left" vertical="center" shrinkToFit="1"/>
      <protection locked="0"/>
    </xf>
    <xf numFmtId="0" fontId="27" fillId="3" borderId="56" xfId="0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27" fillId="3" borderId="28" xfId="0" applyFont="1" applyFill="1" applyBorder="1" applyAlignment="1" applyProtection="1">
      <alignment horizontal="center" vertical="center" wrapText="1"/>
      <protection locked="0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57" xfId="0" applyFont="1" applyFill="1" applyBorder="1" applyAlignment="1" applyProtection="1">
      <alignment horizontal="left" vertical="center" shrinkToFit="1"/>
      <protection locked="0"/>
    </xf>
    <xf numFmtId="0" fontId="33" fillId="3" borderId="74" xfId="2" applyFont="1" applyFill="1" applyBorder="1" applyAlignment="1" applyProtection="1">
      <alignment horizontal="left" vertical="center" shrinkToFit="1"/>
      <protection locked="0"/>
    </xf>
    <xf numFmtId="0" fontId="6" fillId="3" borderId="74" xfId="0" applyFont="1" applyFill="1" applyBorder="1" applyAlignment="1" applyProtection="1">
      <alignment horizontal="left" vertical="center" shrinkToFit="1"/>
      <protection locked="0"/>
    </xf>
    <xf numFmtId="0" fontId="6" fillId="3" borderId="75" xfId="0" applyFont="1" applyFill="1" applyBorder="1" applyAlignment="1" applyProtection="1">
      <alignment horizontal="left" vertical="center" shrinkToFit="1"/>
      <protection locked="0"/>
    </xf>
    <xf numFmtId="0" fontId="7" fillId="4" borderId="15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 shrinkToFit="1"/>
    </xf>
    <xf numFmtId="0" fontId="13" fillId="4" borderId="24" xfId="0" applyFont="1" applyFill="1" applyBorder="1" applyAlignment="1" applyProtection="1">
      <alignment horizontal="center" vertical="top" wrapText="1" shrinkToFit="1"/>
    </xf>
    <xf numFmtId="0" fontId="13" fillId="4" borderId="5" xfId="0" applyFont="1" applyFill="1" applyBorder="1" applyAlignment="1" applyProtection="1">
      <alignment horizontal="center" vertical="top" shrinkToFit="1"/>
    </xf>
    <xf numFmtId="0" fontId="13" fillId="4" borderId="36" xfId="0" applyFont="1" applyFill="1" applyBorder="1" applyAlignment="1" applyProtection="1">
      <alignment horizontal="center" vertical="top" wrapText="1" shrinkToFit="1"/>
    </xf>
    <xf numFmtId="0" fontId="13" fillId="4" borderId="27" xfId="0" applyFont="1" applyFill="1" applyBorder="1" applyAlignment="1" applyProtection="1">
      <alignment horizontal="center" vertical="top" shrinkToFit="1"/>
    </xf>
    <xf numFmtId="0" fontId="7" fillId="4" borderId="47" xfId="0" applyFont="1" applyFill="1" applyBorder="1" applyAlignment="1" applyProtection="1">
      <alignment horizontal="center" vertical="center" wrapText="1" shrinkToFit="1"/>
    </xf>
    <xf numFmtId="0" fontId="7" fillId="4" borderId="48" xfId="0" applyFont="1" applyFill="1" applyBorder="1" applyAlignment="1" applyProtection="1">
      <alignment horizontal="center" vertical="center" shrinkToFit="1"/>
    </xf>
    <xf numFmtId="0" fontId="7" fillId="4" borderId="49" xfId="0" applyFont="1" applyFill="1" applyBorder="1" applyAlignment="1" applyProtection="1">
      <alignment horizontal="center" vertical="center" shrinkToFit="1"/>
    </xf>
    <xf numFmtId="0" fontId="13" fillId="4" borderId="27" xfId="0" applyFont="1" applyFill="1" applyBorder="1" applyAlignment="1" applyProtection="1">
      <alignment horizontal="center" vertical="top" wrapText="1" shrinkToFit="1"/>
    </xf>
    <xf numFmtId="41" fontId="6" fillId="4" borderId="56" xfId="0" applyNumberFormat="1" applyFont="1" applyFill="1" applyBorder="1" applyAlignment="1" applyProtection="1">
      <alignment horizontal="center" vertical="center" shrinkToFit="1"/>
    </xf>
    <xf numFmtId="41" fontId="6" fillId="4" borderId="0" xfId="0" applyNumberFormat="1" applyFont="1" applyFill="1" applyBorder="1" applyAlignment="1" applyProtection="1">
      <alignment horizontal="center" vertical="center" shrinkToFit="1"/>
    </xf>
    <xf numFmtId="41" fontId="6" fillId="4" borderId="24" xfId="0" applyNumberFormat="1" applyFont="1" applyFill="1" applyBorder="1" applyAlignment="1" applyProtection="1">
      <alignment horizontal="center" vertical="center" shrinkToFit="1"/>
    </xf>
    <xf numFmtId="41" fontId="6" fillId="4" borderId="70" xfId="0" applyNumberFormat="1" applyFont="1" applyFill="1" applyBorder="1" applyAlignment="1" applyProtection="1">
      <alignment horizontal="center" vertical="center" shrinkToFit="1"/>
    </xf>
    <xf numFmtId="0" fontId="7" fillId="4" borderId="42" xfId="0" applyFont="1" applyFill="1" applyBorder="1" applyAlignment="1" applyProtection="1">
      <alignment horizontal="center" vertical="center" wrapText="1"/>
    </xf>
    <xf numFmtId="0" fontId="14" fillId="4" borderId="36" xfId="0" applyFont="1" applyFill="1" applyBorder="1" applyAlignment="1" applyProtection="1">
      <alignment horizontal="center" vertical="center"/>
    </xf>
    <xf numFmtId="0" fontId="14" fillId="4" borderId="27" xfId="0" applyFont="1" applyFill="1" applyBorder="1" applyAlignment="1" applyProtection="1">
      <alignment horizontal="center" vertical="center"/>
    </xf>
    <xf numFmtId="0" fontId="14" fillId="4" borderId="45" xfId="0" applyFont="1" applyFill="1" applyBorder="1" applyAlignment="1" applyProtection="1">
      <alignment horizontal="center" vertical="center"/>
    </xf>
    <xf numFmtId="0" fontId="14" fillId="4" borderId="66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4" borderId="80" xfId="0" applyFont="1" applyFill="1" applyBorder="1" applyAlignment="1" applyProtection="1">
      <alignment horizontal="center" vertical="center" shrinkToFit="1"/>
    </xf>
    <xf numFmtId="0" fontId="12" fillId="4" borderId="54" xfId="0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 applyProtection="1">
      <alignment horizontal="center" vertical="center" wrapText="1"/>
    </xf>
    <xf numFmtId="0" fontId="12" fillId="4" borderId="54" xfId="0" applyFont="1" applyFill="1" applyBorder="1" applyAlignment="1" applyProtection="1">
      <alignment horizontal="center" vertical="center"/>
    </xf>
    <xf numFmtId="0" fontId="12" fillId="4" borderId="61" xfId="0" applyFont="1" applyFill="1" applyBorder="1" applyAlignment="1" applyProtection="1">
      <alignment horizontal="center" vertical="center"/>
    </xf>
    <xf numFmtId="0" fontId="12" fillId="4" borderId="55" xfId="0" applyFont="1" applyFill="1" applyBorder="1" applyAlignment="1" applyProtection="1">
      <alignment horizontal="center" vertical="center"/>
    </xf>
    <xf numFmtId="0" fontId="10" fillId="4" borderId="54" xfId="0" applyFont="1" applyFill="1" applyBorder="1" applyAlignment="1" applyProtection="1">
      <alignment horizontal="center" vertical="center"/>
    </xf>
    <xf numFmtId="0" fontId="10" fillId="4" borderId="61" xfId="0" applyFont="1" applyFill="1" applyBorder="1" applyAlignment="1" applyProtection="1">
      <alignment horizontal="center" vertical="center"/>
    </xf>
    <xf numFmtId="0" fontId="10" fillId="4" borderId="58" xfId="0" applyFont="1" applyFill="1" applyBorder="1" applyAlignment="1" applyProtection="1">
      <alignment horizontal="center" vertical="center"/>
    </xf>
    <xf numFmtId="0" fontId="6" fillId="4" borderId="68" xfId="0" applyFont="1" applyFill="1" applyBorder="1" applyAlignment="1" applyProtection="1">
      <alignment horizontal="center" vertical="center" wrapText="1"/>
    </xf>
    <xf numFmtId="0" fontId="6" fillId="4" borderId="63" xfId="0" applyFont="1" applyFill="1" applyBorder="1" applyAlignment="1" applyProtection="1">
      <alignment horizontal="center" vertical="center" wrapText="1"/>
    </xf>
    <xf numFmtId="41" fontId="7" fillId="4" borderId="64" xfId="0" applyNumberFormat="1" applyFont="1" applyFill="1" applyBorder="1" applyAlignment="1" applyProtection="1">
      <alignment horizontal="center" vertical="center" wrapText="1"/>
    </xf>
    <xf numFmtId="0" fontId="7" fillId="4" borderId="64" xfId="0" applyFont="1" applyFill="1" applyBorder="1" applyAlignment="1" applyProtection="1">
      <alignment horizontal="center" vertical="center" wrapText="1"/>
    </xf>
    <xf numFmtId="41" fontId="6" fillId="4" borderId="35" xfId="0" applyNumberFormat="1" applyFont="1" applyFill="1" applyBorder="1" applyAlignment="1" applyProtection="1">
      <alignment horizontal="center" vertical="center" wrapText="1"/>
    </xf>
    <xf numFmtId="41" fontId="11" fillId="4" borderId="36" xfId="0" applyNumberFormat="1" applyFont="1" applyFill="1" applyBorder="1" applyAlignment="1" applyProtection="1">
      <alignment horizontal="center" vertical="center" wrapText="1"/>
    </xf>
    <xf numFmtId="41" fontId="11" fillId="4" borderId="35" xfId="0" applyNumberFormat="1" applyFont="1" applyFill="1" applyBorder="1" applyAlignment="1" applyProtection="1">
      <alignment horizontal="center" vertical="center" wrapText="1"/>
    </xf>
    <xf numFmtId="41" fontId="11" fillId="4" borderId="59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6" fillId="3" borderId="38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6" fillId="3" borderId="41" xfId="0" applyFont="1" applyFill="1" applyBorder="1" applyAlignment="1" applyProtection="1">
      <alignment horizontal="center" vertical="center"/>
      <protection locked="0"/>
    </xf>
    <xf numFmtId="0" fontId="26" fillId="3" borderId="39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26" fillId="3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</xf>
    <xf numFmtId="41" fontId="11" fillId="4" borderId="45" xfId="0" applyNumberFormat="1" applyFont="1" applyFill="1" applyBorder="1" applyAlignment="1" applyProtection="1">
      <alignment horizontal="center" vertical="center" wrapText="1"/>
    </xf>
    <xf numFmtId="41" fontId="11" fillId="4" borderId="66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41" fontId="11" fillId="4" borderId="46" xfId="0" applyNumberFormat="1" applyFont="1" applyFill="1" applyBorder="1" applyAlignment="1" applyProtection="1">
      <alignment horizontal="center" vertical="center" wrapText="1"/>
    </xf>
    <xf numFmtId="41" fontId="11" fillId="4" borderId="67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50" xfId="0" applyFont="1" applyFill="1" applyBorder="1" applyAlignment="1">
      <alignment horizontal="center" vertical="center" shrinkToFit="1"/>
    </xf>
    <xf numFmtId="0" fontId="14" fillId="3" borderId="54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41" fontId="6" fillId="5" borderId="36" xfId="0" applyNumberFormat="1" applyFont="1" applyFill="1" applyBorder="1" applyAlignment="1">
      <alignment horizontal="center" vertical="center" wrapText="1"/>
    </xf>
    <xf numFmtId="41" fontId="6" fillId="5" borderId="27" xfId="0" applyNumberFormat="1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/>
    </xf>
    <xf numFmtId="41" fontId="11" fillId="3" borderId="36" xfId="0" applyNumberFormat="1" applyFont="1" applyFill="1" applyBorder="1" applyAlignment="1">
      <alignment horizontal="center" vertical="center" wrapText="1"/>
    </xf>
    <xf numFmtId="41" fontId="11" fillId="3" borderId="35" xfId="0" applyNumberFormat="1" applyFont="1" applyFill="1" applyBorder="1" applyAlignment="1">
      <alignment horizontal="center" vertical="center" wrapText="1"/>
    </xf>
    <xf numFmtId="41" fontId="11" fillId="3" borderId="59" xfId="0" applyNumberFormat="1" applyFont="1" applyFill="1" applyBorder="1" applyAlignment="1">
      <alignment horizontal="center" vertical="center" wrapText="1"/>
    </xf>
    <xf numFmtId="41" fontId="6" fillId="5" borderId="35" xfId="0" applyNumberFormat="1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top" wrapText="1" shrinkToFit="1"/>
    </xf>
    <xf numFmtId="0" fontId="13" fillId="3" borderId="27" xfId="0" applyFont="1" applyFill="1" applyBorder="1" applyAlignment="1">
      <alignment horizontal="center" vertical="top" shrinkToFit="1"/>
    </xf>
    <xf numFmtId="0" fontId="13" fillId="3" borderId="24" xfId="0" applyFont="1" applyFill="1" applyBorder="1" applyAlignment="1">
      <alignment horizontal="center" vertical="top" wrapText="1" shrinkToFit="1"/>
    </xf>
    <xf numFmtId="0" fontId="13" fillId="3" borderId="5" xfId="0" applyFont="1" applyFill="1" applyBorder="1" applyAlignment="1">
      <alignment horizontal="center" vertical="top" shrinkToFit="1"/>
    </xf>
    <xf numFmtId="41" fontId="6" fillId="3" borderId="45" xfId="0" applyNumberFormat="1" applyFont="1" applyFill="1" applyBorder="1" applyAlignment="1">
      <alignment horizontal="right" vertical="center" shrinkToFit="1"/>
    </xf>
    <xf numFmtId="41" fontId="6" fillId="3" borderId="46" xfId="0" applyNumberFormat="1" applyFont="1" applyFill="1" applyBorder="1" applyAlignment="1">
      <alignment horizontal="right" vertical="center" shrinkToFit="1"/>
    </xf>
    <xf numFmtId="0" fontId="14" fillId="3" borderId="45" xfId="0" applyFont="1" applyFill="1" applyBorder="1" applyAlignment="1">
      <alignment horizontal="center" vertical="center" shrinkToFit="1"/>
    </xf>
    <xf numFmtId="0" fontId="14" fillId="3" borderId="66" xfId="0" applyFont="1" applyFill="1" applyBorder="1" applyAlignment="1">
      <alignment horizontal="center" vertical="center" shrinkToFit="1"/>
    </xf>
    <xf numFmtId="0" fontId="32" fillId="3" borderId="1" xfId="0" applyFont="1" applyFill="1" applyBorder="1" applyAlignment="1">
      <alignment horizontal="left" vertical="center" wrapText="1" shrinkToFi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shrinkToFit="1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41" fontId="6" fillId="3" borderId="60" xfId="0" applyNumberFormat="1" applyFont="1" applyFill="1" applyBorder="1" applyAlignment="1">
      <alignment horizontal="center" vertical="center" shrinkToFit="1"/>
    </xf>
    <xf numFmtId="41" fontId="6" fillId="3" borderId="69" xfId="0" applyNumberFormat="1" applyFont="1" applyFill="1" applyBorder="1" applyAlignment="1">
      <alignment horizontal="center" vertical="center" shrinkToFit="1"/>
    </xf>
    <xf numFmtId="41" fontId="6" fillId="3" borderId="56" xfId="0" applyNumberFormat="1" applyFont="1" applyFill="1" applyBorder="1" applyAlignment="1">
      <alignment horizontal="center" vertical="center" shrinkToFit="1"/>
    </xf>
    <xf numFmtId="41" fontId="6" fillId="3" borderId="0" xfId="0" applyNumberFormat="1" applyFont="1" applyFill="1" applyBorder="1" applyAlignment="1">
      <alignment horizontal="center" vertical="center" shrinkToFit="1"/>
    </xf>
    <xf numFmtId="41" fontId="6" fillId="3" borderId="28" xfId="0" applyNumberFormat="1" applyFont="1" applyFill="1" applyBorder="1" applyAlignment="1">
      <alignment horizontal="center" vertical="center" shrinkToFit="1"/>
    </xf>
    <xf numFmtId="41" fontId="6" fillId="3" borderId="3" xfId="0" applyNumberFormat="1" applyFont="1" applyFill="1" applyBorder="1" applyAlignment="1">
      <alignment horizontal="center" vertical="center" shrinkToFi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 shrinkToFit="1"/>
    </xf>
    <xf numFmtId="0" fontId="13" fillId="3" borderId="26" xfId="0" applyFont="1" applyFill="1" applyBorder="1" applyAlignment="1">
      <alignment horizontal="center" vertical="center" wrapText="1" shrinkToFit="1"/>
    </xf>
    <xf numFmtId="0" fontId="14" fillId="3" borderId="3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41" fontId="6" fillId="3" borderId="60" xfId="0" applyNumberFormat="1" applyFont="1" applyFill="1" applyBorder="1" applyAlignment="1">
      <alignment horizontal="right" vertical="center" shrinkToFit="1"/>
    </xf>
    <xf numFmtId="41" fontId="6" fillId="3" borderId="69" xfId="0" applyNumberFormat="1" applyFont="1" applyFill="1" applyBorder="1" applyAlignment="1">
      <alignment horizontal="right" vertical="center" shrinkToFit="1"/>
    </xf>
    <xf numFmtId="41" fontId="6" fillId="3" borderId="28" xfId="0" applyNumberFormat="1" applyFont="1" applyFill="1" applyBorder="1" applyAlignment="1">
      <alignment horizontal="right" vertical="center" shrinkToFit="1"/>
    </xf>
    <xf numFmtId="41" fontId="6" fillId="3" borderId="3" xfId="0" applyNumberFormat="1" applyFont="1" applyFill="1" applyBorder="1" applyAlignment="1">
      <alignment horizontal="right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left" vertical="center" wrapText="1"/>
    </xf>
    <xf numFmtId="0" fontId="11" fillId="3" borderId="68" xfId="0" applyFont="1" applyFill="1" applyBorder="1" applyAlignment="1">
      <alignment horizontal="center" vertical="center" wrapText="1"/>
    </xf>
    <xf numFmtId="41" fontId="11" fillId="3" borderId="45" xfId="0" applyNumberFormat="1" applyFont="1" applyFill="1" applyBorder="1" applyAlignment="1">
      <alignment horizontal="center" vertical="center" wrapText="1"/>
    </xf>
    <xf numFmtId="41" fontId="11" fillId="3" borderId="46" xfId="0" applyNumberFormat="1" applyFont="1" applyFill="1" applyBorder="1" applyAlignment="1">
      <alignment horizontal="center" vertical="center" wrapText="1"/>
    </xf>
    <xf numFmtId="41" fontId="11" fillId="3" borderId="67" xfId="0" applyNumberFormat="1" applyFont="1" applyFill="1" applyBorder="1" applyAlignment="1">
      <alignment horizontal="center" vertical="center" wrapText="1"/>
    </xf>
    <xf numFmtId="41" fontId="11" fillId="3" borderId="66" xfId="0" applyNumberFormat="1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41" fontId="6" fillId="3" borderId="71" xfId="0" applyNumberFormat="1" applyFont="1" applyFill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 shrinkToFit="1"/>
    </xf>
    <xf numFmtId="0" fontId="19" fillId="3" borderId="76" xfId="0" applyFont="1" applyFill="1" applyBorder="1" applyAlignment="1">
      <alignment horizontal="center" vertical="center" shrinkToFit="1"/>
    </xf>
    <xf numFmtId="0" fontId="19" fillId="3" borderId="77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5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10" fillId="3" borderId="38" xfId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39" xfId="1" applyFont="1" applyFill="1" applyBorder="1" applyAlignment="1">
      <alignment horizontal="center" vertical="center" shrinkToFit="1"/>
    </xf>
    <xf numFmtId="0" fontId="10" fillId="3" borderId="0" xfId="1" applyFont="1" applyFill="1" applyBorder="1" applyAlignment="1">
      <alignment horizontal="center" vertical="center" shrinkToFit="1"/>
    </xf>
    <xf numFmtId="0" fontId="10" fillId="3" borderId="43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shrinkToFit="1"/>
    </xf>
    <xf numFmtId="0" fontId="23" fillId="3" borderId="37" xfId="1" applyFont="1" applyFill="1" applyBorder="1" applyAlignment="1">
      <alignment horizontal="center" vertical="center" shrinkToFit="1"/>
    </xf>
    <xf numFmtId="0" fontId="23" fillId="3" borderId="1" xfId="1" applyFont="1" applyFill="1" applyBorder="1" applyAlignment="1">
      <alignment horizontal="center" vertical="center" shrinkToFit="1"/>
    </xf>
    <xf numFmtId="0" fontId="23" fillId="3" borderId="41" xfId="1" applyFont="1" applyFill="1" applyBorder="1" applyAlignment="1">
      <alignment horizontal="center" vertical="center" shrinkToFit="1"/>
    </xf>
    <xf numFmtId="0" fontId="23" fillId="3" borderId="56" xfId="1" applyFont="1" applyFill="1" applyBorder="1" applyAlignment="1">
      <alignment horizontal="center" vertical="center" shrinkToFit="1"/>
    </xf>
    <xf numFmtId="0" fontId="23" fillId="3" borderId="0" xfId="1" applyFont="1" applyFill="1" applyBorder="1" applyAlignment="1">
      <alignment horizontal="center" vertical="center" shrinkToFit="1"/>
    </xf>
    <xf numFmtId="0" fontId="23" fillId="3" borderId="42" xfId="1" applyFont="1" applyFill="1" applyBorder="1" applyAlignment="1">
      <alignment horizontal="center" vertical="center" shrinkToFit="1"/>
    </xf>
    <xf numFmtId="0" fontId="23" fillId="3" borderId="28" xfId="1" applyFont="1" applyFill="1" applyBorder="1" applyAlignment="1">
      <alignment horizontal="center" vertical="center" shrinkToFit="1"/>
    </xf>
    <xf numFmtId="0" fontId="23" fillId="3" borderId="3" xfId="1" applyFont="1" applyFill="1" applyBorder="1" applyAlignment="1">
      <alignment horizontal="center" vertical="center" shrinkToFit="1"/>
    </xf>
    <xf numFmtId="0" fontId="23" fillId="3" borderId="44" xfId="1" applyFont="1" applyFill="1" applyBorder="1" applyAlignment="1">
      <alignment horizontal="center" vertical="center" shrinkToFit="1"/>
    </xf>
    <xf numFmtId="0" fontId="14" fillId="3" borderId="72" xfId="0" applyFont="1" applyFill="1" applyBorder="1" applyAlignment="1">
      <alignment horizontal="left" vertical="center" shrinkToFit="1"/>
    </xf>
    <xf numFmtId="0" fontId="14" fillId="3" borderId="73" xfId="0" applyFont="1" applyFill="1" applyBorder="1" applyAlignment="1">
      <alignment horizontal="left" vertical="center" shrinkToFit="1"/>
    </xf>
    <xf numFmtId="0" fontId="14" fillId="3" borderId="2" xfId="0" applyFont="1" applyFill="1" applyBorder="1" applyAlignment="1">
      <alignment horizontal="left" vertical="center" shrinkToFit="1"/>
    </xf>
    <xf numFmtId="0" fontId="14" fillId="3" borderId="57" xfId="0" applyFont="1" applyFill="1" applyBorder="1" applyAlignment="1">
      <alignment horizontal="left" vertical="center" shrinkToFit="1"/>
    </xf>
    <xf numFmtId="0" fontId="33" fillId="3" borderId="74" xfId="2" applyFont="1" applyFill="1" applyBorder="1" applyAlignment="1">
      <alignment horizontal="left" vertical="center" shrinkToFit="1"/>
    </xf>
    <xf numFmtId="0" fontId="6" fillId="3" borderId="74" xfId="0" applyFont="1" applyFill="1" applyBorder="1" applyAlignment="1">
      <alignment horizontal="left" vertical="center" shrinkToFit="1"/>
    </xf>
    <xf numFmtId="0" fontId="6" fillId="3" borderId="75" xfId="0" applyFont="1" applyFill="1" applyBorder="1" applyAlignment="1">
      <alignment horizontal="left" vertical="center" shrinkToFit="1"/>
    </xf>
    <xf numFmtId="0" fontId="24" fillId="3" borderId="0" xfId="0" applyFont="1" applyFill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4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top" wrapText="1" shrinkToFit="1"/>
    </xf>
    <xf numFmtId="0" fontId="13" fillId="3" borderId="40" xfId="0" applyFont="1" applyFill="1" applyBorder="1" applyAlignment="1">
      <alignment horizontal="center" vertical="top" wrapText="1" shrinkToFit="1"/>
    </xf>
    <xf numFmtId="0" fontId="7" fillId="3" borderId="64" xfId="0" applyFont="1" applyFill="1" applyBorder="1" applyAlignment="1">
      <alignment horizontal="left" vertical="center" wrapText="1"/>
    </xf>
    <xf numFmtId="41" fontId="6" fillId="3" borderId="56" xfId="0" applyNumberFormat="1" applyFont="1" applyFill="1" applyBorder="1" applyAlignment="1">
      <alignment horizontal="right" vertical="center" shrinkToFit="1"/>
    </xf>
    <xf numFmtId="41" fontId="6" fillId="3" borderId="0" xfId="0" applyNumberFormat="1" applyFont="1" applyFill="1" applyBorder="1" applyAlignment="1">
      <alignment horizontal="right" vertical="center" shrinkToFit="1"/>
    </xf>
    <xf numFmtId="41" fontId="6" fillId="3" borderId="24" xfId="0" applyNumberFormat="1" applyFont="1" applyFill="1" applyBorder="1" applyAlignment="1">
      <alignment horizontal="right" vertical="center" shrinkToFit="1"/>
    </xf>
    <xf numFmtId="41" fontId="6" fillId="3" borderId="70" xfId="0" applyNumberFormat="1" applyFont="1" applyFill="1" applyBorder="1" applyAlignment="1">
      <alignment horizontal="right" vertical="center" shrinkToFit="1"/>
    </xf>
    <xf numFmtId="41" fontId="6" fillId="3" borderId="36" xfId="0" applyNumberFormat="1" applyFont="1" applyFill="1" applyBorder="1" applyAlignment="1">
      <alignment horizontal="right" vertical="center" shrinkToFit="1"/>
    </xf>
    <xf numFmtId="41" fontId="6" fillId="3" borderId="35" xfId="0" applyNumberFormat="1" applyFont="1" applyFill="1" applyBorder="1" applyAlignment="1">
      <alignment horizontal="right" vertical="center" shrinkToFit="1"/>
    </xf>
    <xf numFmtId="0" fontId="13" fillId="3" borderId="27" xfId="0" applyFont="1" applyFill="1" applyBorder="1" applyAlignment="1">
      <alignment horizontal="center" vertical="top" wrapText="1" shrinkToFit="1"/>
    </xf>
    <xf numFmtId="0" fontId="7" fillId="3" borderId="47" xfId="0" applyFont="1" applyFill="1" applyBorder="1" applyAlignment="1">
      <alignment horizontal="center" vertical="center" wrapText="1" shrinkToFit="1"/>
    </xf>
    <xf numFmtId="0" fontId="7" fillId="3" borderId="48" xfId="0" applyFont="1" applyFill="1" applyBorder="1" applyAlignment="1">
      <alignment horizontal="center" vertical="center" shrinkToFit="1"/>
    </xf>
    <xf numFmtId="0" fontId="7" fillId="3" borderId="49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19" fillId="3" borderId="76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textRotation="255" wrapText="1" readingOrder="1"/>
    </xf>
    <xf numFmtId="0" fontId="7" fillId="3" borderId="18" xfId="0" applyFont="1" applyFill="1" applyBorder="1" applyAlignment="1">
      <alignment horizontal="center" vertical="center" textRotation="255" wrapText="1" readingOrder="1"/>
    </xf>
    <xf numFmtId="0" fontId="7" fillId="3" borderId="39" xfId="0" applyFont="1" applyFill="1" applyBorder="1" applyAlignment="1">
      <alignment horizontal="center" vertical="center" textRotation="255" wrapText="1" readingOrder="1"/>
    </xf>
    <xf numFmtId="0" fontId="7" fillId="3" borderId="15" xfId="0" applyFont="1" applyFill="1" applyBorder="1" applyAlignment="1">
      <alignment horizontal="center" vertical="center" textRotation="255" wrapText="1" readingOrder="1"/>
    </xf>
    <xf numFmtId="0" fontId="7" fillId="3" borderId="43" xfId="0" applyFont="1" applyFill="1" applyBorder="1" applyAlignment="1">
      <alignment horizontal="center" vertical="center" textRotation="255" wrapText="1" readingOrder="1"/>
    </xf>
    <xf numFmtId="0" fontId="7" fillId="3" borderId="23" xfId="0" applyFont="1" applyFill="1" applyBorder="1" applyAlignment="1">
      <alignment horizontal="center" vertical="center" textRotation="255" wrapText="1" readingOrder="1"/>
    </xf>
    <xf numFmtId="0" fontId="7" fillId="3" borderId="38" xfId="0" applyFont="1" applyFill="1" applyBorder="1" applyAlignment="1">
      <alignment horizontal="center" vertical="center" textRotation="255" wrapText="1"/>
    </xf>
    <xf numFmtId="0" fontId="7" fillId="3" borderId="18" xfId="0" applyFont="1" applyFill="1" applyBorder="1" applyAlignment="1">
      <alignment horizontal="center" vertical="center" textRotation="255" wrapText="1"/>
    </xf>
    <xf numFmtId="0" fontId="7" fillId="3" borderId="39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80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41" fontId="7" fillId="3" borderId="71" xfId="0" applyNumberFormat="1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29" fillId="3" borderId="74" xfId="2" applyFont="1" applyFill="1" applyBorder="1" applyAlignment="1">
      <alignment horizontal="left" vertical="center" shrinkToFit="1"/>
    </xf>
    <xf numFmtId="0" fontId="14" fillId="3" borderId="74" xfId="0" applyFont="1" applyFill="1" applyBorder="1" applyAlignment="1">
      <alignment horizontal="left" vertical="center" shrinkToFit="1"/>
    </xf>
    <xf numFmtId="0" fontId="14" fillId="3" borderId="75" xfId="0" applyFont="1" applyFill="1" applyBorder="1" applyAlignment="1">
      <alignment horizontal="left" vertical="center" shrinkToFit="1"/>
    </xf>
    <xf numFmtId="0" fontId="7" fillId="3" borderId="71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vertical="center"/>
    </xf>
    <xf numFmtId="0" fontId="7" fillId="3" borderId="64" xfId="0" applyFont="1" applyFill="1" applyBorder="1">
      <alignment vertical="center"/>
    </xf>
    <xf numFmtId="0" fontId="7" fillId="3" borderId="65" xfId="0" applyFont="1" applyFill="1" applyBorder="1">
      <alignment vertical="center"/>
    </xf>
  </cellXfs>
  <cellStyles count="3">
    <cellStyle name="ハイパーリンク" xfId="2" builtinId="8"/>
    <cellStyle name="標準" xfId="0" builtinId="0"/>
    <cellStyle name="標準_メール様式１　大会参加申込通知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4"/>
  <sheetViews>
    <sheetView view="pageBreakPreview" topLeftCell="A7" zoomScale="60" zoomScaleNormal="75" workbookViewId="0">
      <selection activeCell="AF10" sqref="AF10"/>
    </sheetView>
  </sheetViews>
  <sheetFormatPr defaultRowHeight="17.25"/>
  <cols>
    <col min="1" max="1" width="3.375" style="3" customWidth="1"/>
    <col min="2" max="2" width="3.25" style="3" customWidth="1"/>
    <col min="3" max="3" width="10.875" style="4" customWidth="1"/>
    <col min="4" max="4" width="10" style="4" customWidth="1"/>
    <col min="5" max="14" width="9.75" style="3" customWidth="1"/>
    <col min="15" max="15" width="2.75" style="3" customWidth="1"/>
    <col min="16" max="16" width="18" style="3" customWidth="1"/>
    <col min="17" max="17" width="16.75" style="3" customWidth="1"/>
    <col min="18" max="18" width="6" style="3" customWidth="1"/>
    <col min="19" max="19" width="6.625" style="5" bestFit="1" customWidth="1"/>
    <col min="20" max="20" width="9.125" style="5" customWidth="1"/>
    <col min="21" max="24" width="5.5" style="6" customWidth="1"/>
    <col min="25" max="27" width="6.75" style="6" customWidth="1"/>
    <col min="28" max="28" width="5.5" style="6" customWidth="1"/>
    <col min="29" max="29" width="5.5" style="3" customWidth="1"/>
    <col min="30" max="16384" width="9" style="3"/>
  </cols>
  <sheetData>
    <row r="1" spans="1:29" ht="32.25" customHeight="1">
      <c r="A1" s="268" t="s">
        <v>68</v>
      </c>
      <c r="B1" s="269"/>
      <c r="C1" s="269"/>
      <c r="D1" s="270"/>
      <c r="E1" s="1"/>
      <c r="F1" s="1"/>
      <c r="G1" s="2"/>
      <c r="H1" s="2"/>
      <c r="I1" s="2"/>
      <c r="P1" s="271" t="s">
        <v>71</v>
      </c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9"/>
    </row>
    <row r="2" spans="1:29" ht="10.5" customHeight="1"/>
    <row r="3" spans="1:29" ht="33.75" customHeight="1">
      <c r="A3" s="343" t="s">
        <v>99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7"/>
    </row>
    <row r="4" spans="1:29" ht="12" customHeight="1" thickBot="1"/>
    <row r="5" spans="1:29" s="10" customFormat="1" ht="15" customHeight="1">
      <c r="A5" s="218"/>
      <c r="B5" s="219"/>
      <c r="C5" s="219"/>
      <c r="D5" s="220"/>
      <c r="E5" s="227" t="s">
        <v>101</v>
      </c>
      <c r="F5" s="227"/>
      <c r="G5" s="227"/>
      <c r="H5" s="228"/>
      <c r="I5" s="8"/>
      <c r="J5" s="9"/>
      <c r="K5" s="233" t="s">
        <v>30</v>
      </c>
      <c r="L5" s="234"/>
      <c r="M5" s="346"/>
      <c r="N5" s="347"/>
      <c r="O5" s="347"/>
      <c r="P5" s="347"/>
      <c r="Q5" s="347"/>
      <c r="R5" s="347"/>
      <c r="S5" s="348"/>
      <c r="T5" s="5"/>
    </row>
    <row r="6" spans="1:29" s="10" customFormat="1" ht="15" customHeight="1">
      <c r="A6" s="221"/>
      <c r="B6" s="222"/>
      <c r="C6" s="222"/>
      <c r="D6" s="223"/>
      <c r="E6" s="229"/>
      <c r="F6" s="229"/>
      <c r="G6" s="229"/>
      <c r="H6" s="230"/>
      <c r="I6" s="8"/>
      <c r="J6" s="9"/>
      <c r="K6" s="235"/>
      <c r="L6" s="236"/>
      <c r="M6" s="349"/>
      <c r="N6" s="350"/>
      <c r="O6" s="350"/>
      <c r="P6" s="350"/>
      <c r="Q6" s="350"/>
      <c r="R6" s="350"/>
      <c r="S6" s="351"/>
      <c r="T6" s="5"/>
    </row>
    <row r="7" spans="1:29" ht="15" customHeight="1">
      <c r="A7" s="221"/>
      <c r="B7" s="222"/>
      <c r="C7" s="222"/>
      <c r="D7" s="223"/>
      <c r="E7" s="229"/>
      <c r="F7" s="229"/>
      <c r="G7" s="229"/>
      <c r="H7" s="230"/>
      <c r="I7" s="8"/>
      <c r="J7" s="183"/>
      <c r="K7" s="237"/>
      <c r="L7" s="238"/>
      <c r="M7" s="349"/>
      <c r="N7" s="350"/>
      <c r="O7" s="350"/>
      <c r="P7" s="350"/>
      <c r="Q7" s="350"/>
      <c r="R7" s="350"/>
      <c r="S7" s="351"/>
      <c r="U7" s="3"/>
      <c r="V7" s="3"/>
      <c r="W7" s="3"/>
      <c r="X7" s="3"/>
      <c r="Y7" s="3"/>
      <c r="Z7" s="3"/>
      <c r="AA7" s="3"/>
      <c r="AB7" s="3"/>
    </row>
    <row r="8" spans="1:29" s="10" customFormat="1" ht="19.5" customHeight="1" thickBot="1">
      <c r="A8" s="224"/>
      <c r="B8" s="225"/>
      <c r="C8" s="225"/>
      <c r="D8" s="226"/>
      <c r="E8" s="231"/>
      <c r="F8" s="231"/>
      <c r="G8" s="231"/>
      <c r="H8" s="232"/>
      <c r="I8" s="8"/>
      <c r="J8" s="9"/>
      <c r="K8" s="239"/>
      <c r="L8" s="240"/>
      <c r="M8" s="11"/>
      <c r="N8" s="12"/>
      <c r="O8" s="12"/>
      <c r="P8" s="12"/>
      <c r="Q8" s="344" t="s">
        <v>0</v>
      </c>
      <c r="R8" s="344"/>
      <c r="S8" s="345"/>
      <c r="T8" s="5"/>
    </row>
    <row r="9" spans="1:29" ht="12.75" customHeight="1" thickBot="1">
      <c r="J9" s="13"/>
      <c r="K9" s="13"/>
    </row>
    <row r="10" spans="1:29" ht="29.25" customHeight="1">
      <c r="A10" s="272" t="s">
        <v>23</v>
      </c>
      <c r="B10" s="273"/>
      <c r="C10" s="274"/>
      <c r="D10" s="281"/>
      <c r="E10" s="282"/>
      <c r="F10" s="282"/>
      <c r="G10" s="282"/>
      <c r="H10" s="282"/>
      <c r="I10" s="283"/>
      <c r="J10" s="290" t="s">
        <v>1</v>
      </c>
      <c r="K10" s="274"/>
      <c r="L10" s="34" t="s">
        <v>31</v>
      </c>
      <c r="M10" s="293"/>
      <c r="N10" s="293"/>
      <c r="O10" s="293"/>
      <c r="P10" s="293"/>
      <c r="Q10" s="293"/>
      <c r="R10" s="293"/>
      <c r="S10" s="293"/>
      <c r="T10" s="30" t="s">
        <v>32</v>
      </c>
      <c r="U10" s="294"/>
      <c r="V10" s="294"/>
      <c r="W10" s="294"/>
      <c r="X10" s="294"/>
      <c r="Y10" s="294"/>
      <c r="Z10" s="294"/>
      <c r="AA10" s="294"/>
      <c r="AB10" s="295"/>
      <c r="AC10" s="14"/>
    </row>
    <row r="11" spans="1:29" ht="29.25" customHeight="1">
      <c r="A11" s="275"/>
      <c r="B11" s="276"/>
      <c r="C11" s="277"/>
      <c r="D11" s="284"/>
      <c r="E11" s="285"/>
      <c r="F11" s="285"/>
      <c r="G11" s="285"/>
      <c r="H11" s="285"/>
      <c r="I11" s="286"/>
      <c r="J11" s="291"/>
      <c r="K11" s="277"/>
      <c r="L11" s="296"/>
      <c r="M11" s="297"/>
      <c r="N11" s="297"/>
      <c r="O11" s="297"/>
      <c r="P11" s="297"/>
      <c r="Q11" s="297"/>
      <c r="R11" s="297"/>
      <c r="S11" s="297"/>
      <c r="T11" s="31" t="s">
        <v>33</v>
      </c>
      <c r="U11" s="300"/>
      <c r="V11" s="300"/>
      <c r="W11" s="300"/>
      <c r="X11" s="300"/>
      <c r="Y11" s="300"/>
      <c r="Z11" s="300"/>
      <c r="AA11" s="300"/>
      <c r="AB11" s="301"/>
      <c r="AC11" s="14"/>
    </row>
    <row r="12" spans="1:29" ht="29.25" customHeight="1">
      <c r="A12" s="275"/>
      <c r="B12" s="276"/>
      <c r="C12" s="277"/>
      <c r="D12" s="284"/>
      <c r="E12" s="285"/>
      <c r="F12" s="285"/>
      <c r="G12" s="285"/>
      <c r="H12" s="285"/>
      <c r="I12" s="286"/>
      <c r="J12" s="291"/>
      <c r="K12" s="277"/>
      <c r="L12" s="296"/>
      <c r="M12" s="297"/>
      <c r="N12" s="297"/>
      <c r="O12" s="297"/>
      <c r="P12" s="297"/>
      <c r="Q12" s="297"/>
      <c r="R12" s="297"/>
      <c r="S12" s="297"/>
      <c r="T12" s="32" t="s">
        <v>66</v>
      </c>
      <c r="U12" s="300"/>
      <c r="V12" s="300"/>
      <c r="W12" s="300"/>
      <c r="X12" s="300"/>
      <c r="Y12" s="300"/>
      <c r="Z12" s="300"/>
      <c r="AA12" s="300"/>
      <c r="AB12" s="301"/>
      <c r="AC12" s="14"/>
    </row>
    <row r="13" spans="1:29" ht="29.25" customHeight="1" thickBot="1">
      <c r="A13" s="278"/>
      <c r="B13" s="279"/>
      <c r="C13" s="280"/>
      <c r="D13" s="287"/>
      <c r="E13" s="288"/>
      <c r="F13" s="288"/>
      <c r="G13" s="288"/>
      <c r="H13" s="288"/>
      <c r="I13" s="289"/>
      <c r="J13" s="292"/>
      <c r="K13" s="280"/>
      <c r="L13" s="298"/>
      <c r="M13" s="299"/>
      <c r="N13" s="299"/>
      <c r="O13" s="299"/>
      <c r="P13" s="299"/>
      <c r="Q13" s="299"/>
      <c r="R13" s="299"/>
      <c r="S13" s="299"/>
      <c r="T13" s="33" t="s">
        <v>67</v>
      </c>
      <c r="U13" s="302"/>
      <c r="V13" s="303"/>
      <c r="W13" s="303"/>
      <c r="X13" s="303"/>
      <c r="Y13" s="303"/>
      <c r="Z13" s="303"/>
      <c r="AA13" s="303"/>
      <c r="AB13" s="304"/>
      <c r="AC13" s="14"/>
    </row>
    <row r="14" spans="1:29" ht="11.25" customHeight="1"/>
    <row r="15" spans="1:29" ht="23.25" customHeight="1">
      <c r="A15" s="126" t="s">
        <v>94</v>
      </c>
      <c r="B15" s="127"/>
      <c r="C15" s="128"/>
      <c r="D15" s="128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9"/>
      <c r="P15" s="353" t="s">
        <v>95</v>
      </c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</row>
    <row r="16" spans="1:29" ht="23.25" customHeight="1" thickBot="1">
      <c r="A16" s="127"/>
      <c r="B16" s="127"/>
      <c r="C16" s="128"/>
      <c r="D16" s="128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9"/>
      <c r="P16" s="356" t="s">
        <v>53</v>
      </c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</row>
    <row r="17" spans="1:38" s="15" customFormat="1" ht="35.25" customHeight="1">
      <c r="A17" s="241" t="s">
        <v>2</v>
      </c>
      <c r="B17" s="242"/>
      <c r="C17" s="242"/>
      <c r="D17" s="243"/>
      <c r="E17" s="130" t="s">
        <v>41</v>
      </c>
      <c r="F17" s="253" t="s">
        <v>42</v>
      </c>
      <c r="G17" s="254"/>
      <c r="H17" s="254"/>
      <c r="I17" s="254"/>
      <c r="J17" s="254"/>
      <c r="K17" s="254"/>
      <c r="L17" s="254"/>
      <c r="M17" s="255"/>
      <c r="N17" s="250" t="s">
        <v>3</v>
      </c>
      <c r="O17" s="131"/>
      <c r="P17" s="132" t="s">
        <v>4</v>
      </c>
      <c r="Q17" s="197" t="s">
        <v>5</v>
      </c>
      <c r="R17" s="198"/>
      <c r="S17" s="198"/>
      <c r="T17" s="199"/>
      <c r="U17" s="197" t="s">
        <v>6</v>
      </c>
      <c r="V17" s="198"/>
      <c r="W17" s="198"/>
      <c r="X17" s="199"/>
      <c r="Y17" s="197" t="s">
        <v>7</v>
      </c>
      <c r="Z17" s="198"/>
      <c r="AA17" s="198"/>
      <c r="AB17" s="208"/>
    </row>
    <row r="18" spans="1:38" ht="30" customHeight="1">
      <c r="A18" s="244"/>
      <c r="B18" s="245"/>
      <c r="C18" s="245"/>
      <c r="D18" s="246"/>
      <c r="E18" s="133">
        <v>31</v>
      </c>
      <c r="F18" s="133">
        <v>1</v>
      </c>
      <c r="G18" s="133">
        <v>2</v>
      </c>
      <c r="H18" s="133">
        <v>3</v>
      </c>
      <c r="I18" s="133">
        <v>4</v>
      </c>
      <c r="J18" s="133">
        <v>5</v>
      </c>
      <c r="K18" s="133">
        <v>6</v>
      </c>
      <c r="L18" s="133">
        <v>7</v>
      </c>
      <c r="M18" s="133">
        <v>8</v>
      </c>
      <c r="N18" s="251"/>
      <c r="O18" s="134"/>
      <c r="P18" s="311" t="s">
        <v>11</v>
      </c>
      <c r="Q18" s="309" t="s">
        <v>43</v>
      </c>
      <c r="R18" s="314"/>
      <c r="S18" s="135">
        <f>SUM('６学校別(1):６学校別(30)'!S18)</f>
        <v>0</v>
      </c>
      <c r="T18" s="136" t="s">
        <v>92</v>
      </c>
      <c r="U18" s="188">
        <f>S18*4000+S19*8000+S20*6000</f>
        <v>0</v>
      </c>
      <c r="V18" s="189"/>
      <c r="W18" s="189"/>
      <c r="X18" s="192" t="s">
        <v>49</v>
      </c>
      <c r="Y18" s="188">
        <f>SUM(U18:W22)</f>
        <v>0</v>
      </c>
      <c r="Z18" s="189"/>
      <c r="AA18" s="189"/>
      <c r="AB18" s="204" t="s">
        <v>49</v>
      </c>
    </row>
    <row r="19" spans="1:38" ht="30" customHeight="1" thickBot="1">
      <c r="A19" s="247"/>
      <c r="B19" s="248"/>
      <c r="C19" s="248"/>
      <c r="D19" s="249"/>
      <c r="E19" s="137" t="s">
        <v>45</v>
      </c>
      <c r="F19" s="137" t="s">
        <v>46</v>
      </c>
      <c r="G19" s="137" t="s">
        <v>34</v>
      </c>
      <c r="H19" s="137" t="s">
        <v>35</v>
      </c>
      <c r="I19" s="137" t="s">
        <v>36</v>
      </c>
      <c r="J19" s="137" t="s">
        <v>37</v>
      </c>
      <c r="K19" s="137" t="s">
        <v>38</v>
      </c>
      <c r="L19" s="137" t="s">
        <v>39</v>
      </c>
      <c r="M19" s="137" t="s">
        <v>40</v>
      </c>
      <c r="N19" s="252"/>
      <c r="O19" s="134"/>
      <c r="P19" s="312"/>
      <c r="Q19" s="307" t="s">
        <v>25</v>
      </c>
      <c r="R19" s="308"/>
      <c r="S19" s="138">
        <f>SUM('６学校別(1):６学校別(30)'!S19)</f>
        <v>0</v>
      </c>
      <c r="T19" s="139" t="s">
        <v>48</v>
      </c>
      <c r="U19" s="315"/>
      <c r="V19" s="316"/>
      <c r="W19" s="316"/>
      <c r="X19" s="305"/>
      <c r="Y19" s="315"/>
      <c r="Z19" s="316"/>
      <c r="AA19" s="316"/>
      <c r="AB19" s="319"/>
    </row>
    <row r="20" spans="1:38" ht="30" customHeight="1">
      <c r="A20" s="262" t="s">
        <v>8</v>
      </c>
      <c r="B20" s="263"/>
      <c r="C20" s="140" t="s">
        <v>9</v>
      </c>
      <c r="D20" s="141" t="s">
        <v>10</v>
      </c>
      <c r="E20" s="142">
        <f>SUM('６学校別(1):６学校別(30)'!E20)</f>
        <v>0</v>
      </c>
      <c r="F20" s="142">
        <f>SUM('６学校別(1):６学校別(30)'!F20)</f>
        <v>0</v>
      </c>
      <c r="G20" s="142">
        <f>SUM('６学校別(1):６学校別(30)'!G20)</f>
        <v>0</v>
      </c>
      <c r="H20" s="142">
        <f>SUM('６学校別(1):６学校別(30)'!H20)</f>
        <v>0</v>
      </c>
      <c r="I20" s="142">
        <f>SUM('６学校別(1):６学校別(30)'!I20)</f>
        <v>0</v>
      </c>
      <c r="J20" s="142">
        <f>SUM('６学校別(1):６学校別(30)'!J20)</f>
        <v>0</v>
      </c>
      <c r="K20" s="142">
        <f>SUM('６学校別(1):６学校別(30)'!K20)</f>
        <v>0</v>
      </c>
      <c r="L20" s="142">
        <f>SUM('６学校別(1):６学校別(30)'!L20)</f>
        <v>0</v>
      </c>
      <c r="M20" s="142">
        <f>SUM('６学校別(1):６学校別(30)'!M20)</f>
        <v>0</v>
      </c>
      <c r="N20" s="143">
        <f>SUM(E20:M20)</f>
        <v>0</v>
      </c>
      <c r="O20" s="134"/>
      <c r="P20" s="313"/>
      <c r="Q20" s="309" t="s">
        <v>26</v>
      </c>
      <c r="R20" s="310"/>
      <c r="S20" s="138">
        <f>SUM('６学校別(1):６学校別(30)'!S20)</f>
        <v>0</v>
      </c>
      <c r="T20" s="139" t="s">
        <v>48</v>
      </c>
      <c r="U20" s="317"/>
      <c r="V20" s="318"/>
      <c r="W20" s="318"/>
      <c r="X20" s="306"/>
      <c r="Y20" s="315"/>
      <c r="Z20" s="316"/>
      <c r="AA20" s="316"/>
      <c r="AB20" s="319"/>
    </row>
    <row r="21" spans="1:38" ht="30" customHeight="1">
      <c r="A21" s="264"/>
      <c r="B21" s="265"/>
      <c r="C21" s="144" t="s">
        <v>12</v>
      </c>
      <c r="D21" s="145" t="s">
        <v>13</v>
      </c>
      <c r="E21" s="146">
        <f>SUM('６学校別(1):６学校別(30)'!E21)</f>
        <v>0</v>
      </c>
      <c r="F21" s="146">
        <f>SUM('６学校別(1):６学校別(30)'!F21)</f>
        <v>0</v>
      </c>
      <c r="G21" s="146">
        <f>SUM('６学校別(1):６学校別(30)'!G21)</f>
        <v>0</v>
      </c>
      <c r="H21" s="146">
        <f>SUM('６学校別(1):６学校別(30)'!H21)</f>
        <v>0</v>
      </c>
      <c r="I21" s="146">
        <f>SUM('６学校別(1):６学校別(30)'!I21)</f>
        <v>0</v>
      </c>
      <c r="J21" s="146">
        <f>SUM('６学校別(1):６学校別(30)'!J21)</f>
        <v>0</v>
      </c>
      <c r="K21" s="146">
        <f>SUM('６学校別(1):６学校別(30)'!K21)</f>
        <v>0</v>
      </c>
      <c r="L21" s="146">
        <f>SUM('６学校別(1):６学校別(30)'!L21)</f>
        <v>0</v>
      </c>
      <c r="M21" s="146">
        <f>SUM('６学校別(1):６学校別(30)'!M21)</f>
        <v>0</v>
      </c>
      <c r="N21" s="21">
        <f t="shared" ref="N21:N34" si="0">SUM(E21:M21)</f>
        <v>0</v>
      </c>
      <c r="O21" s="134"/>
      <c r="P21" s="194" t="s">
        <v>27</v>
      </c>
      <c r="Q21" s="320" t="s">
        <v>103</v>
      </c>
      <c r="R21" s="321"/>
      <c r="S21" s="138">
        <f>SUM('６学校別(1):６学校別(30)'!S21)</f>
        <v>0</v>
      </c>
      <c r="T21" s="147" t="s">
        <v>50</v>
      </c>
      <c r="U21" s="188">
        <f>1000*S21+1000*S22</f>
        <v>0</v>
      </c>
      <c r="V21" s="189"/>
      <c r="W21" s="189"/>
      <c r="X21" s="192" t="s">
        <v>49</v>
      </c>
      <c r="Y21" s="315"/>
      <c r="Z21" s="316"/>
      <c r="AA21" s="316"/>
      <c r="AB21" s="319"/>
    </row>
    <row r="22" spans="1:38" ht="30" customHeight="1" thickBot="1">
      <c r="A22" s="264"/>
      <c r="B22" s="265"/>
      <c r="C22" s="256" t="s">
        <v>14</v>
      </c>
      <c r="D22" s="148" t="s">
        <v>10</v>
      </c>
      <c r="E22" s="149">
        <f>SUM('６学校別(1):６学校別(30)'!E22)</f>
        <v>0</v>
      </c>
      <c r="F22" s="149">
        <f>SUM('６学校別(1):６学校別(30)'!F22)</f>
        <v>0</v>
      </c>
      <c r="G22" s="149">
        <f>SUM('６学校別(1):６学校別(30)'!G22)</f>
        <v>0</v>
      </c>
      <c r="H22" s="149">
        <f>SUM('６学校別(1):６学校別(30)'!H22)</f>
        <v>0</v>
      </c>
      <c r="I22" s="149">
        <f>SUM('６学校別(1):６学校別(30)'!I22)</f>
        <v>0</v>
      </c>
      <c r="J22" s="149">
        <f>SUM('６学校別(1):６学校別(30)'!J22)</f>
        <v>0</v>
      </c>
      <c r="K22" s="149">
        <f>SUM('６学校別(1):６学校別(30)'!K22)</f>
        <v>0</v>
      </c>
      <c r="L22" s="149">
        <f>SUM('６学校別(1):６学校別(30)'!L22)</f>
        <v>0</v>
      </c>
      <c r="M22" s="149">
        <f>SUM('６学校別(1):６学校別(30)'!M22)</f>
        <v>0</v>
      </c>
      <c r="N22" s="150">
        <f t="shared" si="0"/>
        <v>0</v>
      </c>
      <c r="O22" s="134"/>
      <c r="P22" s="195"/>
      <c r="Q22" s="322" t="s">
        <v>104</v>
      </c>
      <c r="R22" s="323"/>
      <c r="S22" s="138">
        <f>SUM('６学校別(1):６学校別(30)'!S22)</f>
        <v>0</v>
      </c>
      <c r="T22" s="151" t="s">
        <v>102</v>
      </c>
      <c r="U22" s="190"/>
      <c r="V22" s="191"/>
      <c r="W22" s="191"/>
      <c r="X22" s="193"/>
      <c r="Y22" s="190"/>
      <c r="Z22" s="191"/>
      <c r="AA22" s="191"/>
      <c r="AB22" s="205"/>
    </row>
    <row r="23" spans="1:38" ht="30" customHeight="1" thickBot="1">
      <c r="A23" s="264"/>
      <c r="B23" s="265"/>
      <c r="C23" s="257"/>
      <c r="D23" s="145" t="s">
        <v>13</v>
      </c>
      <c r="E23" s="146">
        <f>SUM('６学校別(1):６学校別(30)'!E23)</f>
        <v>0</v>
      </c>
      <c r="F23" s="146">
        <f>SUM('６学校別(1):６学校別(30)'!F23)</f>
        <v>0</v>
      </c>
      <c r="G23" s="146">
        <f>SUM('６学校別(1):６学校別(30)'!G23)</f>
        <v>0</v>
      </c>
      <c r="H23" s="146">
        <f>SUM('６学校別(1):６学校別(30)'!H23)</f>
        <v>0</v>
      </c>
      <c r="I23" s="146">
        <f>SUM('６学校別(1):６学校別(30)'!I23)</f>
        <v>0</v>
      </c>
      <c r="J23" s="146">
        <f>SUM('６学校別(1):６学校別(30)'!J23)</f>
        <v>0</v>
      </c>
      <c r="K23" s="146">
        <f>SUM('６学校別(1):６学校別(30)'!K23)</f>
        <v>0</v>
      </c>
      <c r="L23" s="146">
        <f>SUM('６学校別(1):６学校別(30)'!L23)</f>
        <v>0</v>
      </c>
      <c r="M23" s="146">
        <f>SUM('６学校別(1):６学校別(30)'!M23)</f>
        <v>0</v>
      </c>
      <c r="N23" s="21">
        <f t="shared" si="0"/>
        <v>0</v>
      </c>
      <c r="O23" s="134"/>
      <c r="P23" s="196" t="s">
        <v>54</v>
      </c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38" ht="30" customHeight="1">
      <c r="A24" s="264"/>
      <c r="B24" s="265"/>
      <c r="C24" s="192" t="s">
        <v>6</v>
      </c>
      <c r="D24" s="148" t="s">
        <v>10</v>
      </c>
      <c r="E24" s="16">
        <f>E20+E22</f>
        <v>0</v>
      </c>
      <c r="F24" s="16">
        <f t="shared" ref="F24:M24" si="1">F20+F22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  <c r="N24" s="150">
        <f t="shared" si="0"/>
        <v>0</v>
      </c>
      <c r="O24" s="134"/>
      <c r="P24" s="132" t="s">
        <v>4</v>
      </c>
      <c r="Q24" s="197" t="s">
        <v>5</v>
      </c>
      <c r="R24" s="198"/>
      <c r="S24" s="198"/>
      <c r="T24" s="199"/>
      <c r="U24" s="197" t="s">
        <v>6</v>
      </c>
      <c r="V24" s="198"/>
      <c r="W24" s="198"/>
      <c r="X24" s="199"/>
      <c r="Y24" s="197" t="s">
        <v>7</v>
      </c>
      <c r="Z24" s="198"/>
      <c r="AA24" s="198"/>
      <c r="AB24" s="208"/>
    </row>
    <row r="25" spans="1:38" ht="30" customHeight="1" thickBot="1">
      <c r="A25" s="266"/>
      <c r="B25" s="267"/>
      <c r="C25" s="193"/>
      <c r="D25" s="152" t="s">
        <v>13</v>
      </c>
      <c r="E25" s="17">
        <f>E21+E23</f>
        <v>0</v>
      </c>
      <c r="F25" s="17">
        <f t="shared" ref="F25:M25" si="2">F21+F23</f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0</v>
      </c>
      <c r="K25" s="17">
        <f t="shared" si="2"/>
        <v>0</v>
      </c>
      <c r="L25" s="17">
        <f t="shared" si="2"/>
        <v>0</v>
      </c>
      <c r="M25" s="17">
        <f t="shared" si="2"/>
        <v>0</v>
      </c>
      <c r="N25" s="153">
        <f t="shared" si="0"/>
        <v>0</v>
      </c>
      <c r="O25" s="134"/>
      <c r="P25" s="154" t="s">
        <v>11</v>
      </c>
      <c r="Q25" s="200" t="s">
        <v>43</v>
      </c>
      <c r="R25" s="201"/>
      <c r="S25" s="138">
        <f>SUM('６学校別(1):６学校別(30)'!S25)</f>
        <v>0</v>
      </c>
      <c r="T25" s="155" t="s">
        <v>28</v>
      </c>
      <c r="U25" s="202">
        <f>4000*S25</f>
        <v>0</v>
      </c>
      <c r="V25" s="203"/>
      <c r="W25" s="203"/>
      <c r="X25" s="156" t="s">
        <v>49</v>
      </c>
      <c r="Y25" s="188">
        <f>U25+U26</f>
        <v>0</v>
      </c>
      <c r="Z25" s="189"/>
      <c r="AA25" s="189"/>
      <c r="AB25" s="204" t="s">
        <v>49</v>
      </c>
    </row>
    <row r="26" spans="1:38" ht="30" customHeight="1" thickBot="1">
      <c r="A26" s="258" t="s">
        <v>20</v>
      </c>
      <c r="B26" s="259"/>
      <c r="C26" s="140" t="s">
        <v>9</v>
      </c>
      <c r="D26" s="141" t="s">
        <v>10</v>
      </c>
      <c r="E26" s="142">
        <f>SUM('６学校別(1):６学校別(30)'!E26)</f>
        <v>0</v>
      </c>
      <c r="F26" s="142">
        <f>SUM('６学校別(1):６学校別(30)'!F26)</f>
        <v>0</v>
      </c>
      <c r="G26" s="142">
        <f>SUM('６学校別(1):６学校別(30)'!G26)</f>
        <v>0</v>
      </c>
      <c r="H26" s="142">
        <f>SUM('６学校別(1):６学校別(30)'!H26)</f>
        <v>0</v>
      </c>
      <c r="I26" s="142">
        <f>SUM('６学校別(1):６学校別(30)'!I26)</f>
        <v>0</v>
      </c>
      <c r="J26" s="142">
        <f>SUM('６学校別(1):６学校別(30)'!J26)</f>
        <v>0</v>
      </c>
      <c r="K26" s="142">
        <f>SUM('６学校別(1):６学校別(30)'!K26)</f>
        <v>0</v>
      </c>
      <c r="L26" s="142">
        <f>SUM('６学校別(1):６学校別(30)'!L26)</f>
        <v>0</v>
      </c>
      <c r="M26" s="142">
        <f>SUM('６学校別(1):６学校別(30)'!M26)</f>
        <v>0</v>
      </c>
      <c r="N26" s="143">
        <f t="shared" si="0"/>
        <v>0</v>
      </c>
      <c r="O26" s="134"/>
      <c r="P26" s="157" t="s">
        <v>27</v>
      </c>
      <c r="Q26" s="184" t="s">
        <v>105</v>
      </c>
      <c r="R26" s="185"/>
      <c r="S26" s="158">
        <f>SUM('６学校別(1):６学校別(30)'!S26)</f>
        <v>0</v>
      </c>
      <c r="T26" s="151" t="s">
        <v>50</v>
      </c>
      <c r="U26" s="206">
        <f>1000*S26</f>
        <v>0</v>
      </c>
      <c r="V26" s="207"/>
      <c r="W26" s="207"/>
      <c r="X26" s="159" t="s">
        <v>49</v>
      </c>
      <c r="Y26" s="190"/>
      <c r="Z26" s="191"/>
      <c r="AA26" s="191"/>
      <c r="AB26" s="205"/>
    </row>
    <row r="27" spans="1:38" ht="30" customHeight="1" thickBot="1">
      <c r="A27" s="260"/>
      <c r="B27" s="261"/>
      <c r="C27" s="144" t="s">
        <v>12</v>
      </c>
      <c r="D27" s="145" t="s">
        <v>13</v>
      </c>
      <c r="E27" s="146">
        <f>SUM('６学校別(1):６学校別(30)'!E27)</f>
        <v>0</v>
      </c>
      <c r="F27" s="146">
        <f>SUM('６学校別(1):６学校別(30)'!F27)</f>
        <v>0</v>
      </c>
      <c r="G27" s="146">
        <f>SUM('６学校別(1):６学校別(30)'!G27)</f>
        <v>0</v>
      </c>
      <c r="H27" s="146">
        <f>SUM('６学校別(1):６学校別(30)'!H27)</f>
        <v>0</v>
      </c>
      <c r="I27" s="146">
        <f>SUM('６学校別(1):６学校別(30)'!I27)</f>
        <v>0</v>
      </c>
      <c r="J27" s="146">
        <f>SUM('６学校別(1):６学校別(30)'!J27)</f>
        <v>0</v>
      </c>
      <c r="K27" s="146">
        <f>SUM('６学校別(1):６学校別(30)'!K27)</f>
        <v>0</v>
      </c>
      <c r="L27" s="146">
        <f>SUM('６学校別(1):６学校別(30)'!L27)</f>
        <v>0</v>
      </c>
      <c r="M27" s="146">
        <f>SUM('６学校別(1):６学校別(30)'!M27)</f>
        <v>0</v>
      </c>
      <c r="N27" s="21">
        <f t="shared" si="0"/>
        <v>0</v>
      </c>
      <c r="O27" s="134"/>
      <c r="P27" s="160"/>
      <c r="Q27" s="161"/>
      <c r="R27" s="161"/>
      <c r="S27" s="161"/>
      <c r="T27" s="162"/>
      <c r="U27" s="163"/>
      <c r="V27" s="163"/>
      <c r="W27" s="163"/>
      <c r="X27" s="164"/>
      <c r="Y27" s="163"/>
      <c r="Z27" s="163"/>
      <c r="AA27" s="163"/>
      <c r="AB27" s="134"/>
      <c r="AD27" s="324" t="s">
        <v>24</v>
      </c>
      <c r="AE27" s="324"/>
      <c r="AF27" s="324"/>
      <c r="AG27" s="324"/>
      <c r="AH27" s="324"/>
      <c r="AI27" s="324"/>
      <c r="AJ27" s="324"/>
      <c r="AK27" s="324"/>
      <c r="AL27" s="324"/>
    </row>
    <row r="28" spans="1:38" ht="30" customHeight="1" thickBot="1">
      <c r="A28" s="260"/>
      <c r="B28" s="261"/>
      <c r="C28" s="256" t="s">
        <v>14</v>
      </c>
      <c r="D28" s="148" t="s">
        <v>10</v>
      </c>
      <c r="E28" s="149">
        <f>SUM('６学校別(1):６学校別(30)'!E28)</f>
        <v>0</v>
      </c>
      <c r="F28" s="149">
        <f>SUM('６学校別(1):６学校別(30)'!F28)</f>
        <v>0</v>
      </c>
      <c r="G28" s="149">
        <f>SUM('６学校別(1):６学校別(30)'!G28)</f>
        <v>0</v>
      </c>
      <c r="H28" s="149">
        <f>SUM('６学校別(1):６学校別(30)'!H28)</f>
        <v>0</v>
      </c>
      <c r="I28" s="149">
        <f>SUM('６学校別(1):６学校別(30)'!I28)</f>
        <v>0</v>
      </c>
      <c r="J28" s="149">
        <f>SUM('６学校別(1):６学校別(30)'!J28)</f>
        <v>0</v>
      </c>
      <c r="K28" s="149">
        <f>SUM('６学校別(1):６学校別(30)'!K28)</f>
        <v>0</v>
      </c>
      <c r="L28" s="149">
        <f>SUM('６学校別(1):６学校別(30)'!L28)</f>
        <v>0</v>
      </c>
      <c r="M28" s="149">
        <f>SUM('６学校別(1):６学校別(30)'!M28)</f>
        <v>0</v>
      </c>
      <c r="N28" s="150">
        <f t="shared" si="0"/>
        <v>0</v>
      </c>
      <c r="O28" s="134"/>
      <c r="P28" s="134"/>
      <c r="Q28" s="134"/>
      <c r="R28" s="165"/>
      <c r="S28" s="165"/>
      <c r="T28" s="134"/>
      <c r="U28" s="334" t="s">
        <v>52</v>
      </c>
      <c r="V28" s="334"/>
      <c r="W28" s="334"/>
      <c r="X28" s="335"/>
      <c r="Y28" s="336">
        <f>Y18+Y25</f>
        <v>0</v>
      </c>
      <c r="Z28" s="337"/>
      <c r="AA28" s="337"/>
      <c r="AB28" s="166" t="s">
        <v>49</v>
      </c>
      <c r="AD28" s="324"/>
      <c r="AE28" s="324"/>
      <c r="AF28" s="324"/>
      <c r="AG28" s="324"/>
      <c r="AH28" s="324"/>
      <c r="AI28" s="324"/>
      <c r="AJ28" s="324"/>
      <c r="AK28" s="324"/>
      <c r="AL28" s="324"/>
    </row>
    <row r="29" spans="1:38" ht="30" customHeight="1" thickBot="1">
      <c r="A29" s="260"/>
      <c r="B29" s="261"/>
      <c r="C29" s="257"/>
      <c r="D29" s="145" t="s">
        <v>13</v>
      </c>
      <c r="E29" s="146">
        <f>SUM('６学校別(1):６学校別(30)'!E29)</f>
        <v>0</v>
      </c>
      <c r="F29" s="146">
        <f>SUM('６学校別(1):６学校別(30)'!F29)</f>
        <v>0</v>
      </c>
      <c r="G29" s="146">
        <f>SUM('６学校別(1):６学校別(30)'!G29)</f>
        <v>0</v>
      </c>
      <c r="H29" s="146">
        <f>SUM('６学校別(1):６学校別(30)'!H29)</f>
        <v>0</v>
      </c>
      <c r="I29" s="146">
        <f>SUM('６学校別(1):６学校別(30)'!I29)</f>
        <v>0</v>
      </c>
      <c r="J29" s="146">
        <f>SUM('６学校別(1):６学校別(30)'!J29)</f>
        <v>0</v>
      </c>
      <c r="K29" s="146">
        <f>SUM('６学校別(1):６学校別(30)'!K29)</f>
        <v>0</v>
      </c>
      <c r="L29" s="146">
        <f>SUM('６学校別(1):６学校別(30)'!L29)</f>
        <v>0</v>
      </c>
      <c r="M29" s="146">
        <f>SUM('６学校別(1):６学校別(30)'!M29)</f>
        <v>0</v>
      </c>
      <c r="N29" s="21">
        <f t="shared" si="0"/>
        <v>0</v>
      </c>
      <c r="O29" s="134"/>
      <c r="P29" s="167" t="s">
        <v>96</v>
      </c>
      <c r="Q29" s="134"/>
      <c r="R29" s="168"/>
      <c r="S29" s="168"/>
      <c r="T29" s="134"/>
      <c r="U29" s="134"/>
      <c r="V29" s="134"/>
      <c r="W29" s="134"/>
      <c r="X29" s="169"/>
      <c r="Y29" s="169"/>
      <c r="Z29" s="169"/>
      <c r="AA29" s="169"/>
      <c r="AB29" s="134"/>
    </row>
    <row r="30" spans="1:38" ht="30" customHeight="1">
      <c r="A30" s="260"/>
      <c r="B30" s="261"/>
      <c r="C30" s="256" t="s">
        <v>6</v>
      </c>
      <c r="D30" s="148" t="s">
        <v>10</v>
      </c>
      <c r="E30" s="16">
        <f>E26+E28</f>
        <v>0</v>
      </c>
      <c r="F30" s="16">
        <f t="shared" ref="F30:M30" si="3">F26+F28</f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50">
        <f t="shared" si="0"/>
        <v>0</v>
      </c>
      <c r="O30" s="134"/>
      <c r="P30" s="170" t="s">
        <v>57</v>
      </c>
      <c r="Q30" s="326" t="s">
        <v>58</v>
      </c>
      <c r="R30" s="327"/>
      <c r="S30" s="326" t="s">
        <v>59</v>
      </c>
      <c r="T30" s="327"/>
      <c r="U30" s="328" t="s">
        <v>60</v>
      </c>
      <c r="V30" s="329"/>
      <c r="W30" s="329"/>
      <c r="X30" s="330"/>
      <c r="Y30" s="331" t="s">
        <v>61</v>
      </c>
      <c r="Z30" s="332"/>
      <c r="AA30" s="332"/>
      <c r="AB30" s="333"/>
    </row>
    <row r="31" spans="1:38" ht="30" customHeight="1" thickBot="1">
      <c r="A31" s="260"/>
      <c r="B31" s="261"/>
      <c r="C31" s="325"/>
      <c r="D31" s="171" t="s">
        <v>13</v>
      </c>
      <c r="E31" s="17">
        <f>E27+E29</f>
        <v>0</v>
      </c>
      <c r="F31" s="17">
        <f t="shared" ref="F31:M31" si="4">F27+F29</f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 t="shared" si="4"/>
        <v>0</v>
      </c>
      <c r="N31" s="153">
        <f t="shared" si="0"/>
        <v>0</v>
      </c>
      <c r="O31" s="134"/>
      <c r="P31" s="172" t="s">
        <v>62</v>
      </c>
      <c r="Q31" s="209">
        <f>SUM('６学校別(1):６学校別(30)'!Q31:R31)</f>
        <v>0</v>
      </c>
      <c r="R31" s="210"/>
      <c r="S31" s="209">
        <f>SUM('６学校別(1):６学校別(30)'!S31:T31)</f>
        <v>0</v>
      </c>
      <c r="T31" s="210"/>
      <c r="U31" s="209">
        <f>SUM('６学校別(1):６学校別(30)'!U31:X31)</f>
        <v>0</v>
      </c>
      <c r="V31" s="338"/>
      <c r="W31" s="338"/>
      <c r="X31" s="210"/>
      <c r="Y31" s="339">
        <f>SUM(Q31:X31)</f>
        <v>0</v>
      </c>
      <c r="Z31" s="340"/>
      <c r="AA31" s="340"/>
      <c r="AB31" s="341"/>
    </row>
    <row r="32" spans="1:38" ht="30" customHeight="1">
      <c r="A32" s="241" t="s">
        <v>21</v>
      </c>
      <c r="B32" s="242"/>
      <c r="C32" s="243"/>
      <c r="D32" s="141" t="s">
        <v>10</v>
      </c>
      <c r="E32" s="18">
        <f>E24+E30</f>
        <v>0</v>
      </c>
      <c r="F32" s="18">
        <f t="shared" ref="F32:M32" si="5">F24+F30</f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18">
        <f t="shared" si="5"/>
        <v>0</v>
      </c>
      <c r="N32" s="19">
        <f t="shared" si="0"/>
        <v>0</v>
      </c>
      <c r="O32" s="134"/>
      <c r="P32" s="173" t="s">
        <v>63</v>
      </c>
      <c r="Q32" s="209">
        <f>SUM('６学校別(1):６学校別(30)'!Q32:R32)</f>
        <v>0</v>
      </c>
      <c r="R32" s="210"/>
      <c r="S32" s="209">
        <f>SUM('６学校別(1):６学校別(30)'!S32:T32)</f>
        <v>0</v>
      </c>
      <c r="T32" s="210"/>
      <c r="U32" s="209">
        <f>SUM('６学校別(1):６学校別(30)'!U32:X32)</f>
        <v>0</v>
      </c>
      <c r="V32" s="338"/>
      <c r="W32" s="338"/>
      <c r="X32" s="210"/>
      <c r="Y32" s="339">
        <f t="shared" ref="Y32:Y34" si="6">SUM(Q32:X32)</f>
        <v>0</v>
      </c>
      <c r="Z32" s="340"/>
      <c r="AA32" s="340"/>
      <c r="AB32" s="341"/>
    </row>
    <row r="33" spans="1:29" ht="30" customHeight="1">
      <c r="A33" s="244"/>
      <c r="B33" s="245"/>
      <c r="C33" s="246"/>
      <c r="D33" s="171" t="s">
        <v>13</v>
      </c>
      <c r="E33" s="20">
        <f>E25+E31</f>
        <v>0</v>
      </c>
      <c r="F33" s="20">
        <f t="shared" ref="F33:M33" si="7">F25+F31</f>
        <v>0</v>
      </c>
      <c r="G33" s="20">
        <f t="shared" si="7"/>
        <v>0</v>
      </c>
      <c r="H33" s="20">
        <f t="shared" si="7"/>
        <v>0</v>
      </c>
      <c r="I33" s="20">
        <f t="shared" si="7"/>
        <v>0</v>
      </c>
      <c r="J33" s="20">
        <f t="shared" si="7"/>
        <v>0</v>
      </c>
      <c r="K33" s="20">
        <f t="shared" si="7"/>
        <v>0</v>
      </c>
      <c r="L33" s="20">
        <f t="shared" si="7"/>
        <v>0</v>
      </c>
      <c r="M33" s="20">
        <f t="shared" si="7"/>
        <v>0</v>
      </c>
      <c r="N33" s="21">
        <f t="shared" si="0"/>
        <v>0</v>
      </c>
      <c r="O33" s="134"/>
      <c r="P33" s="174" t="s">
        <v>64</v>
      </c>
      <c r="Q33" s="209">
        <f>SUM('６学校別(1):６学校別(30)'!Q33:R33)</f>
        <v>0</v>
      </c>
      <c r="R33" s="210"/>
      <c r="S33" s="209">
        <f>SUM('６学校別(1):６学校別(30)'!S33:T33)</f>
        <v>0</v>
      </c>
      <c r="T33" s="210"/>
      <c r="U33" s="209">
        <f>SUM('６学校別(1):６学校別(30)'!U33:X33)</f>
        <v>0</v>
      </c>
      <c r="V33" s="338"/>
      <c r="W33" s="338"/>
      <c r="X33" s="210"/>
      <c r="Y33" s="339">
        <f t="shared" si="6"/>
        <v>0</v>
      </c>
      <c r="Z33" s="340"/>
      <c r="AA33" s="340"/>
      <c r="AB33" s="341"/>
    </row>
    <row r="34" spans="1:29" ht="30" customHeight="1" thickBot="1">
      <c r="A34" s="247"/>
      <c r="B34" s="248"/>
      <c r="C34" s="249"/>
      <c r="D34" s="175" t="s">
        <v>22</v>
      </c>
      <c r="E34" s="22">
        <f>SUM(E32:E33)</f>
        <v>0</v>
      </c>
      <c r="F34" s="22">
        <f t="shared" ref="F34:M34" si="8">SUM(F32:F33)</f>
        <v>0</v>
      </c>
      <c r="G34" s="22">
        <f t="shared" si="8"/>
        <v>0</v>
      </c>
      <c r="H34" s="22">
        <f t="shared" si="8"/>
        <v>0</v>
      </c>
      <c r="I34" s="22">
        <f t="shared" si="8"/>
        <v>0</v>
      </c>
      <c r="J34" s="22">
        <f t="shared" si="8"/>
        <v>0</v>
      </c>
      <c r="K34" s="22">
        <f t="shared" si="8"/>
        <v>0</v>
      </c>
      <c r="L34" s="22">
        <f t="shared" si="8"/>
        <v>0</v>
      </c>
      <c r="M34" s="22">
        <f t="shared" si="8"/>
        <v>0</v>
      </c>
      <c r="N34" s="23">
        <f t="shared" si="0"/>
        <v>0</v>
      </c>
      <c r="O34" s="134"/>
      <c r="P34" s="176" t="s">
        <v>61</v>
      </c>
      <c r="Q34" s="354">
        <f>SUM(Q31:R33)</f>
        <v>0</v>
      </c>
      <c r="R34" s="355"/>
      <c r="S34" s="354">
        <f t="shared" ref="S34" si="9">SUM(S31:T33)</f>
        <v>0</v>
      </c>
      <c r="T34" s="355"/>
      <c r="U34" s="354">
        <f t="shared" ref="U34" si="10">SUM(U31:V33)</f>
        <v>0</v>
      </c>
      <c r="V34" s="357"/>
      <c r="W34" s="357">
        <f t="shared" ref="W34" si="11">SUM(W31:X33)</f>
        <v>0</v>
      </c>
      <c r="X34" s="355"/>
      <c r="Y34" s="354">
        <f t="shared" si="6"/>
        <v>0</v>
      </c>
      <c r="Z34" s="357"/>
      <c r="AA34" s="357"/>
      <c r="AB34" s="358"/>
      <c r="AC34" s="24"/>
    </row>
    <row r="35" spans="1:29" ht="30" customHeight="1" thickBot="1">
      <c r="A35" s="217" t="s">
        <v>97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134"/>
      <c r="P35" s="186" t="s">
        <v>106</v>
      </c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</row>
    <row r="36" spans="1:29" ht="30" customHeight="1">
      <c r="A36" s="214" t="s">
        <v>83</v>
      </c>
      <c r="B36" s="215"/>
      <c r="C36" s="215"/>
      <c r="D36" s="216"/>
      <c r="E36" s="177" t="s">
        <v>73</v>
      </c>
      <c r="F36" s="178" t="s">
        <v>74</v>
      </c>
      <c r="G36" s="178" t="s">
        <v>75</v>
      </c>
      <c r="H36" s="178" t="s">
        <v>76</v>
      </c>
      <c r="I36" s="178" t="s">
        <v>77</v>
      </c>
      <c r="J36" s="178" t="s">
        <v>78</v>
      </c>
      <c r="K36" s="178" t="s">
        <v>79</v>
      </c>
      <c r="L36" s="178" t="s">
        <v>80</v>
      </c>
      <c r="M36" s="178" t="s">
        <v>81</v>
      </c>
      <c r="N36" s="179" t="s">
        <v>82</v>
      </c>
      <c r="O36" s="134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</row>
    <row r="37" spans="1:29" ht="30" customHeight="1" thickBot="1">
      <c r="A37" s="211" t="s">
        <v>84</v>
      </c>
      <c r="B37" s="212"/>
      <c r="C37" s="212"/>
      <c r="D37" s="213"/>
      <c r="E37" s="180">
        <f>SUM('６学校別(1):６学校別(30)'!E37)</f>
        <v>0</v>
      </c>
      <c r="F37" s="181">
        <f>SUM('６学校別(1):６学校別(30)'!F37)</f>
        <v>0</v>
      </c>
      <c r="G37" s="181">
        <f>SUM('６学校別(1):６学校別(30)'!G37)</f>
        <v>0</v>
      </c>
      <c r="H37" s="181">
        <f>SUM('６学校別(1):６学校別(30)'!H37)</f>
        <v>0</v>
      </c>
      <c r="I37" s="181">
        <f>SUM('６学校別(1):６学校別(30)'!I37)</f>
        <v>0</v>
      </c>
      <c r="J37" s="181">
        <f>SUM('６学校別(1):６学校別(30)'!J37)</f>
        <v>0</v>
      </c>
      <c r="K37" s="181">
        <f>SUM('６学校別(1):６学校別(30)'!K37)</f>
        <v>0</v>
      </c>
      <c r="L37" s="181">
        <f>SUM('６学校別(1):６学校別(30)'!L37)</f>
        <v>0</v>
      </c>
      <c r="M37" s="181">
        <f>SUM('６学校別(1):６学校別(30)'!M37)</f>
        <v>0</v>
      </c>
      <c r="N37" s="182">
        <f>SUM(E37:M37)</f>
        <v>0</v>
      </c>
      <c r="O37" s="134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</row>
    <row r="38" spans="1:29" ht="30" customHeight="1">
      <c r="O38" s="25"/>
    </row>
    <row r="39" spans="1:29" ht="24" customHeight="1"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7"/>
    </row>
    <row r="40" spans="1:29" ht="29.25" customHeight="1">
      <c r="O40" s="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9" ht="33.75" customHeight="1"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28"/>
    </row>
    <row r="42" spans="1:29" ht="33.75" customHeight="1"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</row>
    <row r="43" spans="1:29" ht="33.75" customHeight="1"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</row>
    <row r="44" spans="1:29" ht="33.75" customHeight="1"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</row>
  </sheetData>
  <sheetProtection sheet="1" objects="1" scenarios="1"/>
  <mergeCells count="84">
    <mergeCell ref="Y34:AB34"/>
    <mergeCell ref="Q31:R31"/>
    <mergeCell ref="S32:T32"/>
    <mergeCell ref="U32:X32"/>
    <mergeCell ref="Y32:AB32"/>
    <mergeCell ref="P43:AB44"/>
    <mergeCell ref="A3:AB3"/>
    <mergeCell ref="Q8:S8"/>
    <mergeCell ref="M5:S7"/>
    <mergeCell ref="P41:AB42"/>
    <mergeCell ref="A32:C34"/>
    <mergeCell ref="P15:AB15"/>
    <mergeCell ref="Q33:R33"/>
    <mergeCell ref="S33:T33"/>
    <mergeCell ref="U33:X33"/>
    <mergeCell ref="Y33:AB33"/>
    <mergeCell ref="Q34:R34"/>
    <mergeCell ref="S34:T34"/>
    <mergeCell ref="P16:AB16"/>
    <mergeCell ref="Q17:T17"/>
    <mergeCell ref="U17:X17"/>
    <mergeCell ref="AD27:AL28"/>
    <mergeCell ref="C30:C31"/>
    <mergeCell ref="Q30:R30"/>
    <mergeCell ref="S30:T30"/>
    <mergeCell ref="U30:X30"/>
    <mergeCell ref="Y30:AB30"/>
    <mergeCell ref="U28:X28"/>
    <mergeCell ref="Y28:AA28"/>
    <mergeCell ref="S31:T31"/>
    <mergeCell ref="U31:X31"/>
    <mergeCell ref="Y31:AB31"/>
    <mergeCell ref="Y17:AB17"/>
    <mergeCell ref="X18:X20"/>
    <mergeCell ref="Q19:R19"/>
    <mergeCell ref="Q20:R20"/>
    <mergeCell ref="P18:P20"/>
    <mergeCell ref="Q18:R18"/>
    <mergeCell ref="U18:W20"/>
    <mergeCell ref="Y18:AA22"/>
    <mergeCell ref="AB18:AB22"/>
    <mergeCell ref="Q21:R21"/>
    <mergeCell ref="Q22:R22"/>
    <mergeCell ref="A1:D1"/>
    <mergeCell ref="P1:AB1"/>
    <mergeCell ref="A10:C13"/>
    <mergeCell ref="D10:I13"/>
    <mergeCell ref="J10:K13"/>
    <mergeCell ref="M10:S10"/>
    <mergeCell ref="U10:AB10"/>
    <mergeCell ref="L11:S13"/>
    <mergeCell ref="U11:AB11"/>
    <mergeCell ref="U13:AB13"/>
    <mergeCell ref="U12:AB12"/>
    <mergeCell ref="A37:D37"/>
    <mergeCell ref="A36:D36"/>
    <mergeCell ref="A35:N35"/>
    <mergeCell ref="A5:D8"/>
    <mergeCell ref="E5:H8"/>
    <mergeCell ref="K5:L8"/>
    <mergeCell ref="A17:D19"/>
    <mergeCell ref="N17:N19"/>
    <mergeCell ref="F17:M17"/>
    <mergeCell ref="C22:C23"/>
    <mergeCell ref="A26:B31"/>
    <mergeCell ref="C28:C29"/>
    <mergeCell ref="A20:B25"/>
    <mergeCell ref="C24:C25"/>
    <mergeCell ref="Q26:R26"/>
    <mergeCell ref="P35:AB37"/>
    <mergeCell ref="U21:W22"/>
    <mergeCell ref="X21:X22"/>
    <mergeCell ref="P21:P22"/>
    <mergeCell ref="P23:AB23"/>
    <mergeCell ref="Q24:T24"/>
    <mergeCell ref="U24:X24"/>
    <mergeCell ref="Q25:R25"/>
    <mergeCell ref="U25:W25"/>
    <mergeCell ref="Y25:AA26"/>
    <mergeCell ref="AB25:AB26"/>
    <mergeCell ref="U26:W26"/>
    <mergeCell ref="Y24:AB24"/>
    <mergeCell ref="Q32:R32"/>
    <mergeCell ref="U34:X34"/>
  </mergeCells>
  <phoneticPr fontId="1"/>
  <dataValidations count="1">
    <dataValidation type="list" allowBlank="1" showInputMessage="1" showErrorMessage="1" sqref="A5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8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5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4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5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4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view="pageBreakPreview" topLeftCell="A31" zoomScale="60" zoomScaleNormal="75" workbookViewId="0">
      <selection activeCell="J48" sqref="J48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32"/>
      <c r="F1" s="32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30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32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489"/>
      <c r="V13" s="490"/>
      <c r="W13" s="490"/>
      <c r="X13" s="490"/>
      <c r="Y13" s="490"/>
      <c r="Z13" s="490"/>
      <c r="AA13" s="490"/>
      <c r="AB13" s="491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32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2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51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35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35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35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35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35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35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4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35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ref="F25:N25" si="2">F21+F23</f>
        <v>0</v>
      </c>
      <c r="G25" s="69">
        <f t="shared" si="2"/>
        <v>0</v>
      </c>
      <c r="H25" s="69">
        <f t="shared" si="2"/>
        <v>0</v>
      </c>
      <c r="I25" s="69">
        <f t="shared" si="2"/>
        <v>0</v>
      </c>
      <c r="J25" s="69">
        <f t="shared" si="2"/>
        <v>0</v>
      </c>
      <c r="K25" s="69">
        <f t="shared" si="2"/>
        <v>0</v>
      </c>
      <c r="L25" s="69">
        <f t="shared" si="2"/>
        <v>0</v>
      </c>
      <c r="M25" s="69">
        <f t="shared" si="2"/>
        <v>0</v>
      </c>
      <c r="N25" s="70">
        <f t="shared" si="2"/>
        <v>0</v>
      </c>
      <c r="O25" s="35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3">SUM(E26:M26)</f>
        <v>0</v>
      </c>
      <c r="O26" s="35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3"/>
        <v>0</v>
      </c>
      <c r="O27" s="35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3"/>
        <v>0</v>
      </c>
      <c r="O28" s="35"/>
      <c r="P28" s="35"/>
      <c r="Q28" s="35"/>
      <c r="R28" s="50"/>
      <c r="S28" s="50"/>
      <c r="T28" s="35"/>
      <c r="U28" s="420" t="s">
        <v>52</v>
      </c>
      <c r="V28" s="420"/>
      <c r="W28" s="420"/>
      <c r="X28" s="420"/>
      <c r="Y28" s="428">
        <f>Y18+Y25</f>
        <v>0</v>
      </c>
      <c r="Z28" s="429"/>
      <c r="AA28" s="429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3"/>
        <v>0</v>
      </c>
      <c r="O29" s="35"/>
      <c r="P29" s="75" t="s">
        <v>90</v>
      </c>
      <c r="Q29" s="35"/>
      <c r="R29" s="40"/>
      <c r="T29" s="35"/>
      <c r="U29" s="35"/>
      <c r="V29" s="35"/>
      <c r="W29" s="35"/>
      <c r="AB29" s="35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0" si="4">F26+F28</f>
        <v>0</v>
      </c>
      <c r="G30" s="66">
        <f t="shared" si="4"/>
        <v>0</v>
      </c>
      <c r="H30" s="66">
        <f t="shared" si="4"/>
        <v>0</v>
      </c>
      <c r="I30" s="66">
        <f t="shared" si="4"/>
        <v>0</v>
      </c>
      <c r="J30" s="66">
        <f t="shared" si="4"/>
        <v>0</v>
      </c>
      <c r="K30" s="66">
        <f t="shared" si="4"/>
        <v>0</v>
      </c>
      <c r="L30" s="66">
        <f t="shared" si="4"/>
        <v>0</v>
      </c>
      <c r="M30" s="66">
        <f t="shared" si="4"/>
        <v>0</v>
      </c>
      <c r="N30" s="65">
        <f t="shared" si="4"/>
        <v>0</v>
      </c>
      <c r="O30" s="35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ref="F31:N31" si="5">F27+F29</f>
        <v>0</v>
      </c>
      <c r="G31" s="69">
        <f t="shared" si="5"/>
        <v>0</v>
      </c>
      <c r="H31" s="69">
        <f t="shared" si="5"/>
        <v>0</v>
      </c>
      <c r="I31" s="69">
        <f t="shared" si="5"/>
        <v>0</v>
      </c>
      <c r="J31" s="69">
        <f t="shared" si="5"/>
        <v>0</v>
      </c>
      <c r="K31" s="69">
        <f t="shared" si="5"/>
        <v>0</v>
      </c>
      <c r="L31" s="69">
        <f t="shared" si="5"/>
        <v>0</v>
      </c>
      <c r="M31" s="69">
        <f t="shared" si="5"/>
        <v>0</v>
      </c>
      <c r="N31" s="70">
        <f t="shared" si="5"/>
        <v>0</v>
      </c>
      <c r="O31" s="35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2" si="6">F24+F30</f>
        <v>0</v>
      </c>
      <c r="G32" s="80">
        <f t="shared" si="6"/>
        <v>0</v>
      </c>
      <c r="H32" s="80">
        <f t="shared" si="6"/>
        <v>0</v>
      </c>
      <c r="I32" s="80">
        <f t="shared" si="6"/>
        <v>0</v>
      </c>
      <c r="J32" s="80">
        <f t="shared" si="6"/>
        <v>0</v>
      </c>
      <c r="K32" s="80">
        <f t="shared" si="6"/>
        <v>0</v>
      </c>
      <c r="L32" s="80">
        <f t="shared" si="6"/>
        <v>0</v>
      </c>
      <c r="M32" s="80">
        <f t="shared" si="6"/>
        <v>0</v>
      </c>
      <c r="N32" s="81">
        <f t="shared" si="6"/>
        <v>0</v>
      </c>
      <c r="O32" s="35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ref="F33:N33" si="7">F25+F31</f>
        <v>0</v>
      </c>
      <c r="G33" s="83">
        <f t="shared" si="7"/>
        <v>0</v>
      </c>
      <c r="H33" s="83">
        <f t="shared" si="7"/>
        <v>0</v>
      </c>
      <c r="I33" s="83">
        <f t="shared" si="7"/>
        <v>0</v>
      </c>
      <c r="J33" s="83">
        <f t="shared" si="7"/>
        <v>0</v>
      </c>
      <c r="K33" s="83">
        <f t="shared" si="7"/>
        <v>0</v>
      </c>
      <c r="L33" s="83">
        <f t="shared" si="7"/>
        <v>0</v>
      </c>
      <c r="M33" s="83">
        <f t="shared" si="7"/>
        <v>0</v>
      </c>
      <c r="N33" s="84">
        <f t="shared" si="7"/>
        <v>0</v>
      </c>
      <c r="O33" s="35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86" t="s">
        <v>22</v>
      </c>
      <c r="E34" s="87">
        <f>SUM(E32:E33)</f>
        <v>0</v>
      </c>
      <c r="F34" s="87">
        <f t="shared" ref="F34:N34" si="8">SUM(F32:F33)</f>
        <v>0</v>
      </c>
      <c r="G34" s="87">
        <f t="shared" si="8"/>
        <v>0</v>
      </c>
      <c r="H34" s="87">
        <f t="shared" si="8"/>
        <v>0</v>
      </c>
      <c r="I34" s="87">
        <f t="shared" si="8"/>
        <v>0</v>
      </c>
      <c r="J34" s="87">
        <f t="shared" si="8"/>
        <v>0</v>
      </c>
      <c r="K34" s="87">
        <f t="shared" si="8"/>
        <v>0</v>
      </c>
      <c r="L34" s="87">
        <f t="shared" si="8"/>
        <v>0</v>
      </c>
      <c r="M34" s="87">
        <f t="shared" si="8"/>
        <v>0</v>
      </c>
      <c r="N34" s="88">
        <f t="shared" si="8"/>
        <v>0</v>
      </c>
      <c r="O34" s="35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35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35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35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39:D39"/>
    <mergeCell ref="F39:G39"/>
    <mergeCell ref="A15:N15"/>
    <mergeCell ref="Q37:R37"/>
    <mergeCell ref="S37:T37"/>
    <mergeCell ref="U37:AB37"/>
    <mergeCell ref="P15:AB15"/>
    <mergeCell ref="Q36:R36"/>
    <mergeCell ref="S36:T36"/>
    <mergeCell ref="A32:C34"/>
    <mergeCell ref="A20:B25"/>
    <mergeCell ref="C24:C25"/>
    <mergeCell ref="C22:C23"/>
    <mergeCell ref="A26:B31"/>
    <mergeCell ref="C30:C31"/>
    <mergeCell ref="A36:D36"/>
    <mergeCell ref="A37:D37"/>
    <mergeCell ref="X18:X20"/>
    <mergeCell ref="S8:U8"/>
    <mergeCell ref="P16:AB16"/>
    <mergeCell ref="Y24:AB24"/>
    <mergeCell ref="Q25:R25"/>
    <mergeCell ref="Y17:AB17"/>
    <mergeCell ref="Y25:AA26"/>
    <mergeCell ref="AB25:AB26"/>
    <mergeCell ref="P23:AB23"/>
    <mergeCell ref="U18:W20"/>
    <mergeCell ref="U25:W25"/>
    <mergeCell ref="Q24:T24"/>
    <mergeCell ref="Q17:T17"/>
    <mergeCell ref="U17:X17"/>
    <mergeCell ref="Q18:R18"/>
    <mergeCell ref="U24:X24"/>
    <mergeCell ref="P18:P20"/>
    <mergeCell ref="Q1:AC1"/>
    <mergeCell ref="A1:C1"/>
    <mergeCell ref="A10:C13"/>
    <mergeCell ref="J10:K13"/>
    <mergeCell ref="M10:S10"/>
    <mergeCell ref="L11:S13"/>
    <mergeCell ref="M5:N8"/>
    <mergeCell ref="D10:I13"/>
    <mergeCell ref="A5:C8"/>
    <mergeCell ref="D5:J8"/>
    <mergeCell ref="U10:AB10"/>
    <mergeCell ref="U11:AB11"/>
    <mergeCell ref="U13:AB13"/>
    <mergeCell ref="U12:AB12"/>
    <mergeCell ref="A3:AB3"/>
    <mergeCell ref="O5:U7"/>
    <mergeCell ref="P38:AB39"/>
    <mergeCell ref="U28:X28"/>
    <mergeCell ref="Y33:AB33"/>
    <mergeCell ref="Y34:AB34"/>
    <mergeCell ref="Q33:R33"/>
    <mergeCell ref="S33:T33"/>
    <mergeCell ref="S34:T34"/>
    <mergeCell ref="Q34:R34"/>
    <mergeCell ref="U33:X33"/>
    <mergeCell ref="U34:X34"/>
    <mergeCell ref="U30:X30"/>
    <mergeCell ref="Y28:AA28"/>
    <mergeCell ref="U36:AB36"/>
    <mergeCell ref="Q19:R19"/>
    <mergeCell ref="U26:W26"/>
    <mergeCell ref="Q26:R26"/>
    <mergeCell ref="P27:AB27"/>
    <mergeCell ref="A17:D19"/>
    <mergeCell ref="N17:N19"/>
    <mergeCell ref="Y18:AA22"/>
    <mergeCell ref="AB18:AB22"/>
    <mergeCell ref="P21:P22"/>
    <mergeCell ref="Q21:R21"/>
    <mergeCell ref="Q22:R22"/>
    <mergeCell ref="U21:W22"/>
    <mergeCell ref="X21:X22"/>
    <mergeCell ref="A16:N16"/>
    <mergeCell ref="AD27:AL28"/>
    <mergeCell ref="C28:C29"/>
    <mergeCell ref="S30:T30"/>
    <mergeCell ref="S32:T32"/>
    <mergeCell ref="Q30:R30"/>
    <mergeCell ref="Y30:AB30"/>
    <mergeCell ref="Y31:AB31"/>
    <mergeCell ref="Q32:R32"/>
    <mergeCell ref="Y32:AB32"/>
    <mergeCell ref="U31:X31"/>
    <mergeCell ref="U32:X32"/>
    <mergeCell ref="Q31:R31"/>
    <mergeCell ref="S31:T31"/>
    <mergeCell ref="F17:M17"/>
    <mergeCell ref="Q20:R20"/>
  </mergeCells>
  <phoneticPr fontId="5" alignment="center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4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28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K53" sqref="K53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19"/>
      <c r="F21" s="119"/>
      <c r="G21" s="119"/>
      <c r="H21" s="119"/>
      <c r="I21" s="119"/>
      <c r="J21" s="119"/>
      <c r="K21" s="119"/>
      <c r="L21" s="119"/>
      <c r="M21" s="119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19"/>
      <c r="F23" s="119"/>
      <c r="G23" s="119"/>
      <c r="H23" s="119"/>
      <c r="I23" s="119"/>
      <c r="J23" s="119"/>
      <c r="K23" s="119"/>
      <c r="L23" s="119"/>
      <c r="M23" s="119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4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1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topLeftCell="A34" zoomScale="60" zoomScaleNormal="75" workbookViewId="0">
      <selection activeCell="A38" sqref="A38:N39"/>
    </sheetView>
  </sheetViews>
  <sheetFormatPr defaultRowHeight="17.25"/>
  <cols>
    <col min="1" max="1" width="3.375" style="38" customWidth="1"/>
    <col min="2" max="2" width="3.25" style="38" customWidth="1"/>
    <col min="3" max="4" width="10" style="39" customWidth="1"/>
    <col min="5" max="14" width="9.75" style="38" customWidth="1"/>
    <col min="15" max="15" width="2.75" style="38" customWidth="1"/>
    <col min="16" max="16" width="18" style="38" customWidth="1"/>
    <col min="17" max="17" width="16.75" style="38" customWidth="1"/>
    <col min="18" max="18" width="6" style="38" customWidth="1"/>
    <col min="19" max="19" width="6.625" style="40" bestFit="1" customWidth="1"/>
    <col min="20" max="20" width="9.125" style="40" customWidth="1"/>
    <col min="21" max="24" width="5.5" style="41" customWidth="1"/>
    <col min="25" max="27" width="6.75" style="41" customWidth="1"/>
    <col min="28" max="28" width="5.5" style="41" customWidth="1"/>
    <col min="29" max="29" width="5.5" style="38" customWidth="1"/>
    <col min="30" max="16384" width="9" style="38"/>
  </cols>
  <sheetData>
    <row r="1" spans="1:29" ht="32.25" customHeight="1">
      <c r="A1" s="433" t="s">
        <v>47</v>
      </c>
      <c r="B1" s="434"/>
      <c r="C1" s="435"/>
      <c r="D1" s="36"/>
      <c r="E1" s="115"/>
      <c r="F1" s="115"/>
      <c r="G1" s="37"/>
      <c r="H1" s="37"/>
      <c r="I1" s="37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29" ht="10.5" customHeight="1"/>
    <row r="3" spans="1:29" ht="33.75" customHeight="1">
      <c r="A3" s="492" t="s">
        <v>93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2"/>
    </row>
    <row r="4" spans="1:29" ht="12" customHeight="1" thickBot="1"/>
    <row r="5" spans="1:29" s="45" customFormat="1" ht="15" customHeight="1">
      <c r="A5" s="470" t="s">
        <v>56</v>
      </c>
      <c r="B5" s="471"/>
      <c r="C5" s="471"/>
      <c r="D5" s="476"/>
      <c r="E5" s="477"/>
      <c r="F5" s="477"/>
      <c r="G5" s="477"/>
      <c r="H5" s="477"/>
      <c r="I5" s="477"/>
      <c r="J5" s="478"/>
      <c r="K5" s="43"/>
      <c r="L5" s="44"/>
      <c r="M5" s="453" t="s">
        <v>109</v>
      </c>
      <c r="N5" s="454"/>
      <c r="O5" s="493"/>
      <c r="P5" s="494"/>
      <c r="Q5" s="494"/>
      <c r="R5" s="494"/>
      <c r="S5" s="494"/>
      <c r="T5" s="494"/>
      <c r="U5" s="495"/>
      <c r="V5" s="40"/>
    </row>
    <row r="6" spans="1:29" s="45" customFormat="1" ht="15" customHeight="1">
      <c r="A6" s="472"/>
      <c r="B6" s="473"/>
      <c r="C6" s="473"/>
      <c r="D6" s="479"/>
      <c r="E6" s="480"/>
      <c r="F6" s="480"/>
      <c r="G6" s="480"/>
      <c r="H6" s="480"/>
      <c r="I6" s="480"/>
      <c r="J6" s="481"/>
      <c r="K6" s="43"/>
      <c r="L6" s="44"/>
      <c r="M6" s="455"/>
      <c r="N6" s="456"/>
      <c r="O6" s="496"/>
      <c r="P6" s="497"/>
      <c r="Q6" s="497"/>
      <c r="R6" s="497"/>
      <c r="S6" s="497"/>
      <c r="T6" s="497"/>
      <c r="U6" s="498"/>
      <c r="V6" s="40"/>
    </row>
    <row r="7" spans="1:29" ht="15" customHeight="1">
      <c r="A7" s="472"/>
      <c r="B7" s="473"/>
      <c r="C7" s="473"/>
      <c r="D7" s="479"/>
      <c r="E7" s="480"/>
      <c r="F7" s="480"/>
      <c r="G7" s="480"/>
      <c r="H7" s="480"/>
      <c r="I7" s="480"/>
      <c r="J7" s="481"/>
      <c r="K7" s="43"/>
      <c r="L7" s="44"/>
      <c r="M7" s="457"/>
      <c r="N7" s="458"/>
      <c r="O7" s="496"/>
      <c r="P7" s="497"/>
      <c r="Q7" s="497"/>
      <c r="R7" s="497"/>
      <c r="S7" s="497"/>
      <c r="T7" s="497"/>
      <c r="U7" s="498"/>
      <c r="V7" s="40"/>
      <c r="W7" s="38"/>
      <c r="X7" s="38"/>
      <c r="Y7" s="38"/>
      <c r="Z7" s="38"/>
      <c r="AA7" s="38"/>
      <c r="AB7" s="38"/>
    </row>
    <row r="8" spans="1:29" s="45" customFormat="1" ht="19.5" customHeight="1" thickBot="1">
      <c r="A8" s="474"/>
      <c r="B8" s="475"/>
      <c r="C8" s="475"/>
      <c r="D8" s="482"/>
      <c r="E8" s="483"/>
      <c r="F8" s="483"/>
      <c r="G8" s="483"/>
      <c r="H8" s="483"/>
      <c r="I8" s="483"/>
      <c r="J8" s="484"/>
      <c r="K8" s="43"/>
      <c r="L8" s="44"/>
      <c r="M8" s="459"/>
      <c r="N8" s="460"/>
      <c r="O8" s="46"/>
      <c r="P8" s="47"/>
      <c r="Q8" s="47"/>
      <c r="R8" s="47"/>
      <c r="S8" s="499" t="s">
        <v>0</v>
      </c>
      <c r="T8" s="499"/>
      <c r="U8" s="500"/>
      <c r="V8" s="40"/>
    </row>
    <row r="9" spans="1:29" ht="12.75" customHeight="1" thickBot="1">
      <c r="J9" s="48"/>
      <c r="K9" s="48"/>
    </row>
    <row r="10" spans="1:29" ht="29.25" customHeight="1">
      <c r="A10" s="436" t="s">
        <v>23</v>
      </c>
      <c r="B10" s="437"/>
      <c r="C10" s="438"/>
      <c r="D10" s="461"/>
      <c r="E10" s="462"/>
      <c r="F10" s="462"/>
      <c r="G10" s="462"/>
      <c r="H10" s="462"/>
      <c r="I10" s="463"/>
      <c r="J10" s="445" t="s">
        <v>1</v>
      </c>
      <c r="K10" s="438"/>
      <c r="L10" s="34" t="s">
        <v>31</v>
      </c>
      <c r="M10" s="448"/>
      <c r="N10" s="448"/>
      <c r="O10" s="448"/>
      <c r="P10" s="448"/>
      <c r="Q10" s="448"/>
      <c r="R10" s="448"/>
      <c r="S10" s="448"/>
      <c r="T10" s="114" t="s">
        <v>32</v>
      </c>
      <c r="U10" s="485"/>
      <c r="V10" s="485"/>
      <c r="W10" s="485"/>
      <c r="X10" s="485"/>
      <c r="Y10" s="485"/>
      <c r="Z10" s="485"/>
      <c r="AA10" s="485"/>
      <c r="AB10" s="486"/>
      <c r="AC10" s="49"/>
    </row>
    <row r="11" spans="1:29" ht="29.25" customHeight="1">
      <c r="A11" s="439"/>
      <c r="B11" s="440"/>
      <c r="C11" s="441"/>
      <c r="D11" s="464"/>
      <c r="E11" s="465"/>
      <c r="F11" s="465"/>
      <c r="G11" s="465"/>
      <c r="H11" s="465"/>
      <c r="I11" s="466"/>
      <c r="J11" s="446"/>
      <c r="K11" s="441"/>
      <c r="L11" s="449"/>
      <c r="M11" s="450"/>
      <c r="N11" s="450"/>
      <c r="O11" s="450"/>
      <c r="P11" s="450"/>
      <c r="Q11" s="450"/>
      <c r="R11" s="450"/>
      <c r="S11" s="450"/>
      <c r="T11" s="31" t="s">
        <v>33</v>
      </c>
      <c r="U11" s="487"/>
      <c r="V11" s="487"/>
      <c r="W11" s="487"/>
      <c r="X11" s="487"/>
      <c r="Y11" s="487"/>
      <c r="Z11" s="487"/>
      <c r="AA11" s="487"/>
      <c r="AB11" s="488"/>
      <c r="AC11" s="49"/>
    </row>
    <row r="12" spans="1:29" ht="29.25" customHeight="1">
      <c r="A12" s="439"/>
      <c r="B12" s="440"/>
      <c r="C12" s="441"/>
      <c r="D12" s="464"/>
      <c r="E12" s="465"/>
      <c r="F12" s="465"/>
      <c r="G12" s="465"/>
      <c r="H12" s="465"/>
      <c r="I12" s="466"/>
      <c r="J12" s="446"/>
      <c r="K12" s="441"/>
      <c r="L12" s="449"/>
      <c r="M12" s="450"/>
      <c r="N12" s="450"/>
      <c r="O12" s="450"/>
      <c r="P12" s="450"/>
      <c r="Q12" s="450"/>
      <c r="R12" s="450"/>
      <c r="S12" s="450"/>
      <c r="T12" s="115" t="s">
        <v>69</v>
      </c>
      <c r="U12" s="487"/>
      <c r="V12" s="487"/>
      <c r="W12" s="487"/>
      <c r="X12" s="487"/>
      <c r="Y12" s="487"/>
      <c r="Z12" s="487"/>
      <c r="AA12" s="487"/>
      <c r="AB12" s="488"/>
      <c r="AC12" s="49"/>
    </row>
    <row r="13" spans="1:29" ht="29.25" customHeight="1" thickBot="1">
      <c r="A13" s="442"/>
      <c r="B13" s="443"/>
      <c r="C13" s="444"/>
      <c r="D13" s="467"/>
      <c r="E13" s="468"/>
      <c r="F13" s="468"/>
      <c r="G13" s="468"/>
      <c r="H13" s="468"/>
      <c r="I13" s="469"/>
      <c r="J13" s="447"/>
      <c r="K13" s="444"/>
      <c r="L13" s="451"/>
      <c r="M13" s="452"/>
      <c r="N13" s="452"/>
      <c r="O13" s="452"/>
      <c r="P13" s="452"/>
      <c r="Q13" s="452"/>
      <c r="R13" s="452"/>
      <c r="S13" s="452"/>
      <c r="T13" s="33" t="s">
        <v>70</v>
      </c>
      <c r="U13" s="543"/>
      <c r="V13" s="544"/>
      <c r="W13" s="544"/>
      <c r="X13" s="544"/>
      <c r="Y13" s="544"/>
      <c r="Z13" s="544"/>
      <c r="AA13" s="544"/>
      <c r="AB13" s="545"/>
      <c r="AC13" s="49"/>
    </row>
    <row r="14" spans="1:29" ht="11.25" customHeight="1"/>
    <row r="15" spans="1:29" ht="23.25" customHeight="1">
      <c r="A15" s="517" t="s">
        <v>100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115"/>
      <c r="P15" s="522" t="s">
        <v>55</v>
      </c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9" ht="23.25" customHeight="1" thickBo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15"/>
      <c r="P16" s="501" t="s">
        <v>53</v>
      </c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</row>
    <row r="17" spans="1:38" s="53" customFormat="1" ht="35.25" customHeight="1">
      <c r="A17" s="386" t="s">
        <v>2</v>
      </c>
      <c r="B17" s="387"/>
      <c r="C17" s="387"/>
      <c r="D17" s="388"/>
      <c r="E17" s="110" t="s">
        <v>41</v>
      </c>
      <c r="F17" s="374" t="s">
        <v>42</v>
      </c>
      <c r="G17" s="375"/>
      <c r="H17" s="375"/>
      <c r="I17" s="375"/>
      <c r="J17" s="375"/>
      <c r="K17" s="375"/>
      <c r="L17" s="375"/>
      <c r="M17" s="376"/>
      <c r="N17" s="395" t="s">
        <v>3</v>
      </c>
      <c r="O17" s="52"/>
      <c r="P17" s="76" t="s">
        <v>4</v>
      </c>
      <c r="Q17" s="363" t="s">
        <v>5</v>
      </c>
      <c r="R17" s="502"/>
      <c r="S17" s="502"/>
      <c r="T17" s="364"/>
      <c r="U17" s="363" t="s">
        <v>6</v>
      </c>
      <c r="V17" s="502"/>
      <c r="W17" s="502"/>
      <c r="X17" s="364"/>
      <c r="Y17" s="363" t="s">
        <v>7</v>
      </c>
      <c r="Z17" s="502"/>
      <c r="AA17" s="502"/>
      <c r="AB17" s="503"/>
    </row>
    <row r="18" spans="1:38" ht="30" customHeight="1">
      <c r="A18" s="389"/>
      <c r="B18" s="390"/>
      <c r="C18" s="390"/>
      <c r="D18" s="391"/>
      <c r="E18" s="54">
        <v>31</v>
      </c>
      <c r="F18" s="54">
        <v>1</v>
      </c>
      <c r="G18" s="54">
        <v>2</v>
      </c>
      <c r="H18" s="54">
        <v>3</v>
      </c>
      <c r="I18" s="54">
        <v>4</v>
      </c>
      <c r="J18" s="54">
        <v>5</v>
      </c>
      <c r="K18" s="54">
        <v>6</v>
      </c>
      <c r="L18" s="54">
        <v>7</v>
      </c>
      <c r="M18" s="54">
        <v>8</v>
      </c>
      <c r="N18" s="396"/>
      <c r="O18" s="109"/>
      <c r="P18" s="514" t="s">
        <v>11</v>
      </c>
      <c r="Q18" s="377" t="s">
        <v>43</v>
      </c>
      <c r="R18" s="513"/>
      <c r="S18" s="121"/>
      <c r="T18" s="55" t="s">
        <v>92</v>
      </c>
      <c r="U18" s="413">
        <f>4000*S18+8000*S19+6000*S20</f>
        <v>0</v>
      </c>
      <c r="V18" s="414"/>
      <c r="W18" s="414"/>
      <c r="X18" s="417" t="s">
        <v>49</v>
      </c>
      <c r="Y18" s="398">
        <f>U18+U21</f>
        <v>0</v>
      </c>
      <c r="Z18" s="399"/>
      <c r="AA18" s="399"/>
      <c r="AB18" s="404" t="s">
        <v>49</v>
      </c>
    </row>
    <row r="19" spans="1:38" ht="30" customHeight="1" thickBot="1">
      <c r="A19" s="392"/>
      <c r="B19" s="393"/>
      <c r="C19" s="393"/>
      <c r="D19" s="394"/>
      <c r="E19" s="56" t="s">
        <v>45</v>
      </c>
      <c r="F19" s="56" t="s">
        <v>46</v>
      </c>
      <c r="G19" s="56" t="s">
        <v>34</v>
      </c>
      <c r="H19" s="56" t="s">
        <v>35</v>
      </c>
      <c r="I19" s="56" t="s">
        <v>36</v>
      </c>
      <c r="J19" s="56" t="s">
        <v>37</v>
      </c>
      <c r="K19" s="56" t="s">
        <v>38</v>
      </c>
      <c r="L19" s="56" t="s">
        <v>39</v>
      </c>
      <c r="M19" s="56" t="s">
        <v>40</v>
      </c>
      <c r="N19" s="397"/>
      <c r="O19" s="109"/>
      <c r="P19" s="515"/>
      <c r="Q19" s="379" t="s">
        <v>25</v>
      </c>
      <c r="R19" s="380"/>
      <c r="S19" s="122"/>
      <c r="T19" s="57" t="s">
        <v>48</v>
      </c>
      <c r="U19" s="507"/>
      <c r="V19" s="508"/>
      <c r="W19" s="508"/>
      <c r="X19" s="539"/>
      <c r="Y19" s="400"/>
      <c r="Z19" s="401"/>
      <c r="AA19" s="401"/>
      <c r="AB19" s="405"/>
    </row>
    <row r="20" spans="1:38" ht="30" customHeight="1">
      <c r="A20" s="524" t="s">
        <v>8</v>
      </c>
      <c r="B20" s="525"/>
      <c r="C20" s="58" t="s">
        <v>9</v>
      </c>
      <c r="D20" s="59" t="s">
        <v>10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60">
        <f>SUM(E20:M20)</f>
        <v>0</v>
      </c>
      <c r="O20" s="109"/>
      <c r="P20" s="516"/>
      <c r="Q20" s="377" t="s">
        <v>26</v>
      </c>
      <c r="R20" s="378"/>
      <c r="S20" s="123"/>
      <c r="T20" s="57" t="s">
        <v>48</v>
      </c>
      <c r="U20" s="509"/>
      <c r="V20" s="510"/>
      <c r="W20" s="510"/>
      <c r="X20" s="540"/>
      <c r="Y20" s="400"/>
      <c r="Z20" s="401"/>
      <c r="AA20" s="401"/>
      <c r="AB20" s="405"/>
    </row>
    <row r="21" spans="1:38" ht="30" customHeight="1">
      <c r="A21" s="526"/>
      <c r="B21" s="527"/>
      <c r="C21" s="61" t="s">
        <v>12</v>
      </c>
      <c r="D21" s="62" t="s">
        <v>13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63">
        <f t="shared" ref="N21:N23" si="0">SUM(E21:M21)</f>
        <v>0</v>
      </c>
      <c r="O21" s="109"/>
      <c r="P21" s="407" t="s">
        <v>27</v>
      </c>
      <c r="Q21" s="409" t="s">
        <v>103</v>
      </c>
      <c r="R21" s="410"/>
      <c r="S21" s="123"/>
      <c r="T21" s="117" t="s">
        <v>50</v>
      </c>
      <c r="U21" s="413">
        <f>1000*S21+1000*S22</f>
        <v>0</v>
      </c>
      <c r="V21" s="414"/>
      <c r="W21" s="414"/>
      <c r="X21" s="417" t="s">
        <v>49</v>
      </c>
      <c r="Y21" s="400"/>
      <c r="Z21" s="401"/>
      <c r="AA21" s="401"/>
      <c r="AB21" s="405"/>
    </row>
    <row r="22" spans="1:38" ht="30" customHeight="1" thickBot="1">
      <c r="A22" s="526"/>
      <c r="B22" s="527"/>
      <c r="C22" s="361" t="s">
        <v>14</v>
      </c>
      <c r="D22" s="64" t="s">
        <v>10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65">
        <f t="shared" si="0"/>
        <v>0</v>
      </c>
      <c r="O22" s="109"/>
      <c r="P22" s="408"/>
      <c r="Q22" s="411" t="s">
        <v>104</v>
      </c>
      <c r="R22" s="412"/>
      <c r="S22" s="124"/>
      <c r="T22" s="72" t="s">
        <v>102</v>
      </c>
      <c r="U22" s="415"/>
      <c r="V22" s="416"/>
      <c r="W22" s="416"/>
      <c r="X22" s="418"/>
      <c r="Y22" s="402"/>
      <c r="Z22" s="403"/>
      <c r="AA22" s="403"/>
      <c r="AB22" s="406"/>
    </row>
    <row r="23" spans="1:38" ht="30" customHeight="1" thickBot="1">
      <c r="A23" s="526"/>
      <c r="B23" s="527"/>
      <c r="C23" s="362"/>
      <c r="D23" s="62" t="s">
        <v>13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63">
        <f t="shared" si="0"/>
        <v>0</v>
      </c>
      <c r="O23" s="109"/>
      <c r="P23" s="506" t="s">
        <v>54</v>
      </c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</row>
    <row r="24" spans="1:38" ht="30" customHeight="1">
      <c r="A24" s="526"/>
      <c r="B24" s="527"/>
      <c r="C24" s="417" t="s">
        <v>6</v>
      </c>
      <c r="D24" s="64" t="s">
        <v>10</v>
      </c>
      <c r="E24" s="66">
        <f>E20+E22</f>
        <v>0</v>
      </c>
      <c r="F24" s="66">
        <f t="shared" ref="F24:N25" si="1">F20+F22</f>
        <v>0</v>
      </c>
      <c r="G24" s="66">
        <f t="shared" si="1"/>
        <v>0</v>
      </c>
      <c r="H24" s="66">
        <f t="shared" si="1"/>
        <v>0</v>
      </c>
      <c r="I24" s="66">
        <f t="shared" si="1"/>
        <v>0</v>
      </c>
      <c r="J24" s="66">
        <f t="shared" si="1"/>
        <v>0</v>
      </c>
      <c r="K24" s="66">
        <f t="shared" si="1"/>
        <v>0</v>
      </c>
      <c r="L24" s="66">
        <f t="shared" si="1"/>
        <v>0</v>
      </c>
      <c r="M24" s="66">
        <f t="shared" si="1"/>
        <v>0</v>
      </c>
      <c r="N24" s="65">
        <f t="shared" si="1"/>
        <v>0</v>
      </c>
      <c r="O24" s="109"/>
      <c r="P24" s="76" t="s">
        <v>4</v>
      </c>
      <c r="Q24" s="363" t="s">
        <v>5</v>
      </c>
      <c r="R24" s="502"/>
      <c r="S24" s="502"/>
      <c r="T24" s="364"/>
      <c r="U24" s="363" t="s">
        <v>6</v>
      </c>
      <c r="V24" s="502"/>
      <c r="W24" s="502"/>
      <c r="X24" s="364"/>
      <c r="Y24" s="363" t="s">
        <v>7</v>
      </c>
      <c r="Z24" s="502"/>
      <c r="AA24" s="502"/>
      <c r="AB24" s="503"/>
    </row>
    <row r="25" spans="1:38" ht="30" customHeight="1" thickBot="1">
      <c r="A25" s="528"/>
      <c r="B25" s="529"/>
      <c r="C25" s="418"/>
      <c r="D25" s="68" t="s">
        <v>13</v>
      </c>
      <c r="E25" s="69">
        <f>E21+E23</f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 t="shared" si="1"/>
        <v>0</v>
      </c>
      <c r="M25" s="69">
        <f t="shared" si="1"/>
        <v>0</v>
      </c>
      <c r="N25" s="70">
        <f t="shared" si="1"/>
        <v>0</v>
      </c>
      <c r="O25" s="109"/>
      <c r="P25" s="112" t="s">
        <v>11</v>
      </c>
      <c r="Q25" s="504" t="s">
        <v>43</v>
      </c>
      <c r="R25" s="505"/>
      <c r="S25" s="125"/>
      <c r="T25" s="67" t="s">
        <v>28</v>
      </c>
      <c r="U25" s="511">
        <f>4000*S25</f>
        <v>0</v>
      </c>
      <c r="V25" s="512"/>
      <c r="W25" s="512"/>
      <c r="X25" s="113" t="s">
        <v>49</v>
      </c>
      <c r="Y25" s="398">
        <f>U25+U26</f>
        <v>0</v>
      </c>
      <c r="Z25" s="399"/>
      <c r="AA25" s="399"/>
      <c r="AB25" s="404" t="s">
        <v>49</v>
      </c>
    </row>
    <row r="26" spans="1:38" ht="30" customHeight="1" thickBot="1">
      <c r="A26" s="530" t="s">
        <v>29</v>
      </c>
      <c r="B26" s="531"/>
      <c r="C26" s="58" t="s">
        <v>9</v>
      </c>
      <c r="D26" s="59" t="s">
        <v>10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60">
        <f t="shared" ref="N26:N29" si="2">SUM(E26:M26)</f>
        <v>0</v>
      </c>
      <c r="O26" s="109"/>
      <c r="P26" s="71" t="s">
        <v>27</v>
      </c>
      <c r="Q26" s="383" t="s">
        <v>105</v>
      </c>
      <c r="R26" s="384"/>
      <c r="S26" s="124"/>
      <c r="T26" s="72" t="s">
        <v>50</v>
      </c>
      <c r="U26" s="381">
        <f>1000*S26</f>
        <v>0</v>
      </c>
      <c r="V26" s="382"/>
      <c r="W26" s="382"/>
      <c r="X26" s="73" t="s">
        <v>49</v>
      </c>
      <c r="Y26" s="402"/>
      <c r="Z26" s="403"/>
      <c r="AA26" s="403"/>
      <c r="AB26" s="406"/>
    </row>
    <row r="27" spans="1:38" ht="30" customHeight="1" thickBot="1">
      <c r="A27" s="532"/>
      <c r="B27" s="533"/>
      <c r="C27" s="61" t="s">
        <v>18</v>
      </c>
      <c r="D27" s="62" t="s">
        <v>13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63">
        <f t="shared" si="2"/>
        <v>0</v>
      </c>
      <c r="O27" s="109"/>
      <c r="P27" s="385" t="s">
        <v>107</v>
      </c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D27" s="360" t="s">
        <v>24</v>
      </c>
      <c r="AE27" s="360"/>
      <c r="AF27" s="360"/>
      <c r="AG27" s="360"/>
      <c r="AH27" s="360"/>
      <c r="AI27" s="360"/>
      <c r="AJ27" s="360"/>
      <c r="AK27" s="360"/>
      <c r="AL27" s="360"/>
    </row>
    <row r="28" spans="1:38" ht="30" customHeight="1" thickBot="1">
      <c r="A28" s="532"/>
      <c r="B28" s="533"/>
      <c r="C28" s="361" t="s">
        <v>14</v>
      </c>
      <c r="D28" s="64" t="s">
        <v>10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65">
        <f t="shared" si="2"/>
        <v>0</v>
      </c>
      <c r="O28" s="109"/>
      <c r="P28" s="109"/>
      <c r="Q28" s="109"/>
      <c r="R28" s="50"/>
      <c r="S28" s="50"/>
      <c r="T28" s="109"/>
      <c r="U28" s="420" t="s">
        <v>52</v>
      </c>
      <c r="V28" s="420"/>
      <c r="W28" s="420"/>
      <c r="X28" s="420"/>
      <c r="Y28" s="541">
        <f>Y18+Y25</f>
        <v>0</v>
      </c>
      <c r="Z28" s="542"/>
      <c r="AA28" s="542"/>
      <c r="AB28" s="74" t="s">
        <v>49</v>
      </c>
      <c r="AD28" s="360"/>
      <c r="AE28" s="360"/>
      <c r="AF28" s="360"/>
      <c r="AG28" s="360"/>
      <c r="AH28" s="360"/>
      <c r="AI28" s="360"/>
      <c r="AJ28" s="360"/>
      <c r="AK28" s="360"/>
      <c r="AL28" s="360"/>
    </row>
    <row r="29" spans="1:38" ht="30" customHeight="1" thickBot="1">
      <c r="A29" s="532"/>
      <c r="B29" s="533"/>
      <c r="C29" s="362"/>
      <c r="D29" s="62" t="s">
        <v>13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63">
        <f t="shared" si="2"/>
        <v>0</v>
      </c>
      <c r="O29" s="109"/>
      <c r="P29" s="75" t="s">
        <v>90</v>
      </c>
      <c r="Q29" s="109"/>
      <c r="R29" s="40"/>
      <c r="T29" s="109"/>
      <c r="U29" s="109"/>
      <c r="V29" s="109"/>
      <c r="W29" s="109"/>
      <c r="AB29" s="109"/>
    </row>
    <row r="30" spans="1:38" ht="30" customHeight="1">
      <c r="A30" s="532"/>
      <c r="B30" s="533"/>
      <c r="C30" s="361" t="s">
        <v>6</v>
      </c>
      <c r="D30" s="64" t="s">
        <v>10</v>
      </c>
      <c r="E30" s="66">
        <f>E26+E28</f>
        <v>0</v>
      </c>
      <c r="F30" s="66">
        <f t="shared" ref="F30:N31" si="3">F26+F28</f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 t="shared" si="3"/>
        <v>0</v>
      </c>
      <c r="M30" s="66">
        <f t="shared" si="3"/>
        <v>0</v>
      </c>
      <c r="N30" s="65">
        <f t="shared" si="3"/>
        <v>0</v>
      </c>
      <c r="O30" s="109"/>
      <c r="P30" s="76" t="s">
        <v>15</v>
      </c>
      <c r="Q30" s="363" t="s">
        <v>51</v>
      </c>
      <c r="R30" s="364"/>
      <c r="S30" s="363" t="s">
        <v>16</v>
      </c>
      <c r="T30" s="364"/>
      <c r="U30" s="425" t="s">
        <v>17</v>
      </c>
      <c r="V30" s="426"/>
      <c r="W30" s="426"/>
      <c r="X30" s="427"/>
      <c r="Y30" s="367" t="s">
        <v>7</v>
      </c>
      <c r="Z30" s="368"/>
      <c r="AA30" s="368"/>
      <c r="AB30" s="369"/>
    </row>
    <row r="31" spans="1:38" ht="30" customHeight="1" thickBot="1">
      <c r="A31" s="532"/>
      <c r="B31" s="533"/>
      <c r="C31" s="534"/>
      <c r="D31" s="78" t="s">
        <v>13</v>
      </c>
      <c r="E31" s="69">
        <f>E27+E29</f>
        <v>0</v>
      </c>
      <c r="F31" s="69">
        <f t="shared" si="3"/>
        <v>0</v>
      </c>
      <c r="G31" s="69">
        <f t="shared" si="3"/>
        <v>0</v>
      </c>
      <c r="H31" s="69">
        <f t="shared" si="3"/>
        <v>0</v>
      </c>
      <c r="I31" s="69">
        <f t="shared" si="3"/>
        <v>0</v>
      </c>
      <c r="J31" s="69">
        <f t="shared" si="3"/>
        <v>0</v>
      </c>
      <c r="K31" s="69">
        <f t="shared" si="3"/>
        <v>0</v>
      </c>
      <c r="L31" s="69">
        <f t="shared" si="3"/>
        <v>0</v>
      </c>
      <c r="M31" s="69">
        <f t="shared" si="3"/>
        <v>0</v>
      </c>
      <c r="N31" s="70">
        <f t="shared" si="3"/>
        <v>0</v>
      </c>
      <c r="O31" s="109"/>
      <c r="P31" s="77" t="s">
        <v>19</v>
      </c>
      <c r="Q31" s="365"/>
      <c r="R31" s="366"/>
      <c r="S31" s="365"/>
      <c r="T31" s="366"/>
      <c r="U31" s="365"/>
      <c r="V31" s="373"/>
      <c r="W31" s="373"/>
      <c r="X31" s="366"/>
      <c r="Y31" s="370">
        <f>SUM(Q31:X31)</f>
        <v>0</v>
      </c>
      <c r="Z31" s="371"/>
      <c r="AA31" s="371"/>
      <c r="AB31" s="372"/>
    </row>
    <row r="32" spans="1:38" ht="30" customHeight="1">
      <c r="A32" s="386" t="s">
        <v>21</v>
      </c>
      <c r="B32" s="387"/>
      <c r="C32" s="388"/>
      <c r="D32" s="59" t="s">
        <v>10</v>
      </c>
      <c r="E32" s="80">
        <f>E24+E30</f>
        <v>0</v>
      </c>
      <c r="F32" s="80">
        <f t="shared" ref="F32:N33" si="4">F24+F30</f>
        <v>0</v>
      </c>
      <c r="G32" s="80">
        <f t="shared" si="4"/>
        <v>0</v>
      </c>
      <c r="H32" s="80">
        <f t="shared" si="4"/>
        <v>0</v>
      </c>
      <c r="I32" s="80">
        <f t="shared" si="4"/>
        <v>0</v>
      </c>
      <c r="J32" s="80">
        <f t="shared" si="4"/>
        <v>0</v>
      </c>
      <c r="K32" s="80">
        <f t="shared" si="4"/>
        <v>0</v>
      </c>
      <c r="L32" s="80">
        <f t="shared" si="4"/>
        <v>0</v>
      </c>
      <c r="M32" s="80">
        <f t="shared" si="4"/>
        <v>0</v>
      </c>
      <c r="N32" s="81">
        <f t="shared" si="4"/>
        <v>0</v>
      </c>
      <c r="O32" s="109"/>
      <c r="P32" s="79" t="s">
        <v>20</v>
      </c>
      <c r="Q32" s="365"/>
      <c r="R32" s="366"/>
      <c r="S32" s="365"/>
      <c r="T32" s="366"/>
      <c r="U32" s="365"/>
      <c r="V32" s="373"/>
      <c r="W32" s="373"/>
      <c r="X32" s="366"/>
      <c r="Y32" s="370">
        <f>SUM(Q32:X32)</f>
        <v>0</v>
      </c>
      <c r="Z32" s="371"/>
      <c r="AA32" s="371"/>
      <c r="AB32" s="372"/>
    </row>
    <row r="33" spans="1:29" ht="30" customHeight="1">
      <c r="A33" s="389"/>
      <c r="B33" s="390"/>
      <c r="C33" s="391"/>
      <c r="D33" s="78" t="s">
        <v>13</v>
      </c>
      <c r="E33" s="83">
        <f>E25+E31</f>
        <v>0</v>
      </c>
      <c r="F33" s="83">
        <f t="shared" si="4"/>
        <v>0</v>
      </c>
      <c r="G33" s="83">
        <f t="shared" si="4"/>
        <v>0</v>
      </c>
      <c r="H33" s="83">
        <f t="shared" si="4"/>
        <v>0</v>
      </c>
      <c r="I33" s="83">
        <f t="shared" si="4"/>
        <v>0</v>
      </c>
      <c r="J33" s="83">
        <f t="shared" si="4"/>
        <v>0</v>
      </c>
      <c r="K33" s="83">
        <f t="shared" si="4"/>
        <v>0</v>
      </c>
      <c r="L33" s="83">
        <f t="shared" si="4"/>
        <v>0</v>
      </c>
      <c r="M33" s="83">
        <f t="shared" si="4"/>
        <v>0</v>
      </c>
      <c r="N33" s="84">
        <f t="shared" si="4"/>
        <v>0</v>
      </c>
      <c r="O33" s="109"/>
      <c r="P33" s="82" t="s">
        <v>44</v>
      </c>
      <c r="Q33" s="365"/>
      <c r="R33" s="366"/>
      <c r="S33" s="365"/>
      <c r="T33" s="366"/>
      <c r="U33" s="365"/>
      <c r="V33" s="373"/>
      <c r="W33" s="373"/>
      <c r="X33" s="366"/>
      <c r="Y33" s="370">
        <f>SUM(Q33:X33)</f>
        <v>0</v>
      </c>
      <c r="Z33" s="371"/>
      <c r="AA33" s="371"/>
      <c r="AB33" s="372"/>
    </row>
    <row r="34" spans="1:29" ht="30" customHeight="1" thickBot="1">
      <c r="A34" s="392"/>
      <c r="B34" s="393"/>
      <c r="C34" s="394"/>
      <c r="D34" s="111" t="s">
        <v>22</v>
      </c>
      <c r="E34" s="87">
        <f>SUM(E32:E33)</f>
        <v>0</v>
      </c>
      <c r="F34" s="87">
        <f t="shared" ref="F34:N34" si="5">SUM(F32:F33)</f>
        <v>0</v>
      </c>
      <c r="G34" s="87">
        <f t="shared" si="5"/>
        <v>0</v>
      </c>
      <c r="H34" s="87">
        <f t="shared" si="5"/>
        <v>0</v>
      </c>
      <c r="I34" s="87">
        <f t="shared" si="5"/>
        <v>0</v>
      </c>
      <c r="J34" s="87">
        <f t="shared" si="5"/>
        <v>0</v>
      </c>
      <c r="K34" s="87">
        <f t="shared" si="5"/>
        <v>0</v>
      </c>
      <c r="L34" s="87">
        <f t="shared" si="5"/>
        <v>0</v>
      </c>
      <c r="M34" s="87">
        <f t="shared" si="5"/>
        <v>0</v>
      </c>
      <c r="N34" s="88">
        <f t="shared" si="5"/>
        <v>0</v>
      </c>
      <c r="O34" s="109"/>
      <c r="P34" s="85" t="s">
        <v>7</v>
      </c>
      <c r="Q34" s="421">
        <f>SUM(Q31:R33)</f>
        <v>0</v>
      </c>
      <c r="R34" s="424"/>
      <c r="S34" s="421">
        <f>SUM(S31:T33)</f>
        <v>0</v>
      </c>
      <c r="T34" s="424"/>
      <c r="U34" s="421">
        <f>SUM(U31:X33)</f>
        <v>0</v>
      </c>
      <c r="V34" s="422"/>
      <c r="W34" s="422"/>
      <c r="X34" s="424"/>
      <c r="Y34" s="421">
        <f>SUM(Y31:AB33)</f>
        <v>0</v>
      </c>
      <c r="Z34" s="422"/>
      <c r="AA34" s="422"/>
      <c r="AB34" s="423"/>
      <c r="AC34" s="91"/>
    </row>
    <row r="35" spans="1:29" ht="30" customHeight="1" thickBot="1">
      <c r="A35" s="92" t="s">
        <v>91</v>
      </c>
      <c r="B35" s="93"/>
      <c r="C35" s="93"/>
      <c r="D35" s="9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09"/>
      <c r="P35" s="89" t="s">
        <v>89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9" ht="30" customHeight="1">
      <c r="A36" s="535" t="s">
        <v>72</v>
      </c>
      <c r="B36" s="536"/>
      <c r="C36" s="536"/>
      <c r="D36" s="536"/>
      <c r="E36" s="95" t="s">
        <v>73</v>
      </c>
      <c r="F36" s="95" t="s">
        <v>74</v>
      </c>
      <c r="G36" s="95" t="s">
        <v>75</v>
      </c>
      <c r="H36" s="95" t="s">
        <v>76</v>
      </c>
      <c r="I36" s="95" t="s">
        <v>77</v>
      </c>
      <c r="J36" s="95" t="s">
        <v>78</v>
      </c>
      <c r="K36" s="95" t="s">
        <v>79</v>
      </c>
      <c r="L36" s="95" t="s">
        <v>80</v>
      </c>
      <c r="M36" s="95" t="s">
        <v>81</v>
      </c>
      <c r="N36" s="96" t="s">
        <v>82</v>
      </c>
      <c r="O36" s="109"/>
      <c r="P36" s="94" t="s">
        <v>65</v>
      </c>
      <c r="Q36" s="430"/>
      <c r="R36" s="430"/>
      <c r="S36" s="523" t="s">
        <v>98</v>
      </c>
      <c r="T36" s="523"/>
      <c r="U36" s="430"/>
      <c r="V36" s="430"/>
      <c r="W36" s="430"/>
      <c r="X36" s="430"/>
      <c r="Y36" s="430"/>
      <c r="Z36" s="430"/>
      <c r="AA36" s="430"/>
      <c r="AB36" s="431"/>
    </row>
    <row r="37" spans="1:29" ht="30" customHeight="1" thickBot="1">
      <c r="A37" s="537" t="s">
        <v>85</v>
      </c>
      <c r="B37" s="538"/>
      <c r="C37" s="538"/>
      <c r="D37" s="538"/>
      <c r="E37" s="108"/>
      <c r="F37" s="108"/>
      <c r="G37" s="108"/>
      <c r="H37" s="108"/>
      <c r="I37" s="108"/>
      <c r="J37" s="108"/>
      <c r="K37" s="108"/>
      <c r="L37" s="108"/>
      <c r="M37" s="108"/>
      <c r="N37" s="98">
        <f>SUM(E37:M37)</f>
        <v>0</v>
      </c>
      <c r="O37" s="109"/>
      <c r="P37" s="97" t="s">
        <v>86</v>
      </c>
      <c r="Q37" s="518"/>
      <c r="R37" s="518"/>
      <c r="S37" s="518" t="s">
        <v>87</v>
      </c>
      <c r="T37" s="518"/>
      <c r="U37" s="519" t="s">
        <v>88</v>
      </c>
      <c r="V37" s="520"/>
      <c r="W37" s="520"/>
      <c r="X37" s="520"/>
      <c r="Y37" s="520"/>
      <c r="Z37" s="520"/>
      <c r="AA37" s="520"/>
      <c r="AB37" s="521"/>
    </row>
    <row r="38" spans="1:29" ht="28.5" customHeight="1" thickBot="1">
      <c r="A38" s="38" t="s">
        <v>112</v>
      </c>
      <c r="O38" s="99"/>
      <c r="P38" s="419" t="s">
        <v>108</v>
      </c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</row>
    <row r="39" spans="1:29" ht="24" customHeight="1" thickBot="1">
      <c r="A39" s="546" t="s">
        <v>110</v>
      </c>
      <c r="B39" s="547"/>
      <c r="C39" s="547"/>
      <c r="D39" s="548"/>
      <c r="E39" s="49"/>
      <c r="F39" s="546" t="s">
        <v>111</v>
      </c>
      <c r="G39" s="548"/>
      <c r="H39" s="549"/>
      <c r="I39" s="550"/>
      <c r="J39" s="550"/>
      <c r="K39" s="550"/>
      <c r="L39" s="550"/>
      <c r="M39" s="550"/>
      <c r="N39" s="551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101"/>
    </row>
    <row r="40" spans="1:29" ht="29.25" customHeight="1">
      <c r="O40" s="4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9">
      <c r="P41" s="116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2"/>
    </row>
    <row r="42" spans="1:29">
      <c r="P42" s="41"/>
      <c r="Q42" s="102"/>
      <c r="R42" s="102"/>
      <c r="S42" s="103"/>
      <c r="T42" s="103"/>
      <c r="U42" s="104"/>
      <c r="V42" s="104"/>
      <c r="W42" s="104"/>
      <c r="X42" s="104"/>
      <c r="Y42" s="104"/>
      <c r="Z42" s="104"/>
      <c r="AA42" s="104"/>
      <c r="AB42" s="104"/>
    </row>
    <row r="43" spans="1:29">
      <c r="Q43" s="41"/>
      <c r="R43" s="41"/>
      <c r="S43" s="41"/>
      <c r="T43" s="41"/>
      <c r="X43" s="38"/>
      <c r="Y43" s="38"/>
      <c r="Z43" s="38"/>
      <c r="AA43" s="38"/>
      <c r="AB43" s="38"/>
    </row>
    <row r="44" spans="1:29">
      <c r="Q44" s="41"/>
      <c r="R44" s="41"/>
      <c r="S44" s="41"/>
      <c r="T44" s="41"/>
      <c r="U44" s="38"/>
      <c r="V44" s="38"/>
      <c r="W44" s="38"/>
      <c r="X44" s="38"/>
      <c r="Y44" s="38"/>
      <c r="Z44" s="38"/>
      <c r="AA44" s="38"/>
      <c r="AB44" s="38"/>
    </row>
  </sheetData>
  <mergeCells count="92">
    <mergeCell ref="A1:C1"/>
    <mergeCell ref="Q1:AC1"/>
    <mergeCell ref="A3:AB3"/>
    <mergeCell ref="A5:C8"/>
    <mergeCell ref="D5:J8"/>
    <mergeCell ref="M5:N8"/>
    <mergeCell ref="O5:U7"/>
    <mergeCell ref="S8:U8"/>
    <mergeCell ref="A10:C13"/>
    <mergeCell ref="D10:I13"/>
    <mergeCell ref="J10:K13"/>
    <mergeCell ref="M10:S10"/>
    <mergeCell ref="U10:AB10"/>
    <mergeCell ref="L11:S13"/>
    <mergeCell ref="U11:AB11"/>
    <mergeCell ref="U12:AB12"/>
    <mergeCell ref="U13:AB13"/>
    <mergeCell ref="A15:N15"/>
    <mergeCell ref="P15:AB15"/>
    <mergeCell ref="A16:N16"/>
    <mergeCell ref="P16:AB16"/>
    <mergeCell ref="A17:D19"/>
    <mergeCell ref="F17:M17"/>
    <mergeCell ref="N17:N19"/>
    <mergeCell ref="Q17:T17"/>
    <mergeCell ref="U17:X17"/>
    <mergeCell ref="Y17:AB17"/>
    <mergeCell ref="AB18:AB22"/>
    <mergeCell ref="C24:C25"/>
    <mergeCell ref="P18:P20"/>
    <mergeCell ref="Q18:R18"/>
    <mergeCell ref="U18:W20"/>
    <mergeCell ref="X18:X20"/>
    <mergeCell ref="Q19:R19"/>
    <mergeCell ref="AD27:AL28"/>
    <mergeCell ref="C28:C29"/>
    <mergeCell ref="U28:X28"/>
    <mergeCell ref="Y28:AA28"/>
    <mergeCell ref="C30:C31"/>
    <mergeCell ref="Q30:R30"/>
    <mergeCell ref="Q31:R31"/>
    <mergeCell ref="S31:T31"/>
    <mergeCell ref="U31:X31"/>
    <mergeCell ref="Y31:AB31"/>
    <mergeCell ref="A26:B31"/>
    <mergeCell ref="Q26:R26"/>
    <mergeCell ref="U26:W26"/>
    <mergeCell ref="P27:AB27"/>
    <mergeCell ref="Y25:AA26"/>
    <mergeCell ref="AB25:AB26"/>
    <mergeCell ref="A20:B25"/>
    <mergeCell ref="Q20:R20"/>
    <mergeCell ref="P21:P22"/>
    <mergeCell ref="Q21:R21"/>
    <mergeCell ref="C22:C23"/>
    <mergeCell ref="Q22:R22"/>
    <mergeCell ref="U21:W22"/>
    <mergeCell ref="X21:X22"/>
    <mergeCell ref="P23:AB23"/>
    <mergeCell ref="Y18:AA22"/>
    <mergeCell ref="A36:D36"/>
    <mergeCell ref="Q36:R36"/>
    <mergeCell ref="S36:T36"/>
    <mergeCell ref="U36:AB36"/>
    <mergeCell ref="A32:C34"/>
    <mergeCell ref="Q32:R32"/>
    <mergeCell ref="S32:T32"/>
    <mergeCell ref="U32:X32"/>
    <mergeCell ref="Y32:AB32"/>
    <mergeCell ref="Q33:R33"/>
    <mergeCell ref="S33:T33"/>
    <mergeCell ref="U33:X33"/>
    <mergeCell ref="Y33:AB33"/>
    <mergeCell ref="Q34:R34"/>
    <mergeCell ref="S34:T34"/>
    <mergeCell ref="U34:X34"/>
    <mergeCell ref="Y34:AB34"/>
    <mergeCell ref="S30:T30"/>
    <mergeCell ref="U30:X30"/>
    <mergeCell ref="Y30:AB30"/>
    <mergeCell ref="Q24:T24"/>
    <mergeCell ref="U24:X24"/>
    <mergeCell ref="Y24:AB24"/>
    <mergeCell ref="Q25:R25"/>
    <mergeCell ref="U25:W25"/>
    <mergeCell ref="A37:D37"/>
    <mergeCell ref="Q37:R37"/>
    <mergeCell ref="S37:T37"/>
    <mergeCell ref="U37:AB37"/>
    <mergeCell ref="P38:AB39"/>
    <mergeCell ref="A39:D39"/>
    <mergeCell ref="F39:G39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6" orientation="landscape" horizontalDpi="300" verticalDpi="300" r:id="rId1"/>
  <headerFooter alignWithMargins="0"/>
  <rowBreaks count="1" manualBreakCount="1">
    <brk id="3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31</vt:i4>
      </vt:variant>
    </vt:vector>
  </HeadingPairs>
  <TitlesOfParts>
    <vt:vector size="62" baseType="lpstr">
      <vt:lpstr>5-1都道府県選手団 </vt:lpstr>
      <vt:lpstr>６学校別(1)</vt:lpstr>
      <vt:lpstr>６学校別(2)</vt:lpstr>
      <vt:lpstr>６学校別(3)</vt:lpstr>
      <vt:lpstr>６学校別(4)</vt:lpstr>
      <vt:lpstr>６学校別(5)</vt:lpstr>
      <vt:lpstr>６学校別(6)</vt:lpstr>
      <vt:lpstr>６学校別(7)</vt:lpstr>
      <vt:lpstr>６学校別(8)</vt:lpstr>
      <vt:lpstr>６学校別(9)</vt:lpstr>
      <vt:lpstr>６学校別(10)</vt:lpstr>
      <vt:lpstr>６学校別(11)</vt:lpstr>
      <vt:lpstr>６学校別(12)</vt:lpstr>
      <vt:lpstr>６学校別(13)</vt:lpstr>
      <vt:lpstr>６学校別(14)</vt:lpstr>
      <vt:lpstr>６学校別(15)</vt:lpstr>
      <vt:lpstr>６学校別(16)</vt:lpstr>
      <vt:lpstr>６学校別(17)</vt:lpstr>
      <vt:lpstr>６学校別(18)</vt:lpstr>
      <vt:lpstr>６学校別(19)</vt:lpstr>
      <vt:lpstr>６学校別(20)</vt:lpstr>
      <vt:lpstr>６学校別(21)</vt:lpstr>
      <vt:lpstr>６学校別(22)</vt:lpstr>
      <vt:lpstr>６学校別(23)</vt:lpstr>
      <vt:lpstr>６学校別(24)</vt:lpstr>
      <vt:lpstr>６学校別(25)</vt:lpstr>
      <vt:lpstr>６学校別(26)</vt:lpstr>
      <vt:lpstr>６学校別(27)</vt:lpstr>
      <vt:lpstr>６学校別(28)</vt:lpstr>
      <vt:lpstr>６学校別(29)</vt:lpstr>
      <vt:lpstr>６学校別(30)</vt:lpstr>
      <vt:lpstr>'5-1都道府県選手団 '!Print_Area</vt:lpstr>
      <vt:lpstr>'６学校別(1)'!Print_Area</vt:lpstr>
      <vt:lpstr>'６学校別(10)'!Print_Area</vt:lpstr>
      <vt:lpstr>'６学校別(11)'!Print_Area</vt:lpstr>
      <vt:lpstr>'６学校別(12)'!Print_Area</vt:lpstr>
      <vt:lpstr>'６学校別(13)'!Print_Area</vt:lpstr>
      <vt:lpstr>'６学校別(14)'!Print_Area</vt:lpstr>
      <vt:lpstr>'６学校別(15)'!Print_Area</vt:lpstr>
      <vt:lpstr>'６学校別(16)'!Print_Area</vt:lpstr>
      <vt:lpstr>'６学校別(17)'!Print_Area</vt:lpstr>
      <vt:lpstr>'６学校別(18)'!Print_Area</vt:lpstr>
      <vt:lpstr>'６学校別(19)'!Print_Area</vt:lpstr>
      <vt:lpstr>'６学校別(2)'!Print_Area</vt:lpstr>
      <vt:lpstr>'６学校別(20)'!Print_Area</vt:lpstr>
      <vt:lpstr>'６学校別(21)'!Print_Area</vt:lpstr>
      <vt:lpstr>'６学校別(22)'!Print_Area</vt:lpstr>
      <vt:lpstr>'６学校別(23)'!Print_Area</vt:lpstr>
      <vt:lpstr>'６学校別(24)'!Print_Area</vt:lpstr>
      <vt:lpstr>'６学校別(25)'!Print_Area</vt:lpstr>
      <vt:lpstr>'６学校別(26)'!Print_Area</vt:lpstr>
      <vt:lpstr>'６学校別(27)'!Print_Area</vt:lpstr>
      <vt:lpstr>'６学校別(28)'!Print_Area</vt:lpstr>
      <vt:lpstr>'６学校別(29)'!Print_Area</vt:lpstr>
      <vt:lpstr>'６学校別(3)'!Print_Area</vt:lpstr>
      <vt:lpstr>'６学校別(30)'!Print_Area</vt:lpstr>
      <vt:lpstr>'６学校別(4)'!Print_Area</vt:lpstr>
      <vt:lpstr>'６学校別(5)'!Print_Area</vt:lpstr>
      <vt:lpstr>'６学校別(6)'!Print_Area</vt:lpstr>
      <vt:lpstr>'６学校別(7)'!Print_Area</vt:lpstr>
      <vt:lpstr>'６学校別(8)'!Print_Area</vt:lpstr>
      <vt:lpstr>'６学校別(9)'!Print_Area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SY1435 水田　奈央生（高校総体）県職員</cp:lastModifiedBy>
  <cp:lastPrinted>2017-09-04T08:28:25Z</cp:lastPrinted>
  <dcterms:created xsi:type="dcterms:W3CDTF">2008-04-23T08:05:30Z</dcterms:created>
  <dcterms:modified xsi:type="dcterms:W3CDTF">2017-09-13T04:06:24Z</dcterms:modified>
</cp:coreProperties>
</file>